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89" activeTab="1"/>
  </bookViews>
  <sheets>
    <sheet name="目录" sheetId="9" r:id="rId1"/>
    <sheet name="表一" sheetId="1" r:id="rId2"/>
    <sheet name="表二" sheetId="8" r:id="rId3"/>
    <sheet name="表三" sheetId="10" r:id="rId4"/>
    <sheet name="表四" sheetId="11" r:id="rId5"/>
    <sheet name="表五" sheetId="12" r:id="rId6"/>
    <sheet name="表六" sheetId="13" r:id="rId7"/>
    <sheet name="表七" sheetId="14" r:id="rId8"/>
    <sheet name="表八" sheetId="15" r:id="rId9"/>
    <sheet name="表九" sheetId="16" r:id="rId10"/>
    <sheet name="表十" sheetId="17" r:id="rId11"/>
    <sheet name="表十一" sheetId="18" r:id="rId12"/>
    <sheet name="表十二" sheetId="19" r:id="rId13"/>
    <sheet name="表十三" sheetId="20" r:id="rId14"/>
    <sheet name="表十四" sheetId="21" r:id="rId15"/>
  </sheets>
  <externalReferences>
    <externalReference r:id="rId16"/>
  </externalReferences>
  <definedNames>
    <definedName name="_lst_r_地方财政预算表2015年全省汇总_10_科目编码名称">[1]_ESList!$A$1:$A$27</definedName>
    <definedName name="专项收入年初预算数" localSheetId="2">#REF!</definedName>
    <definedName name="专项收入年初预算数">#REF!</definedName>
    <definedName name="专项收入全年预计数" localSheetId="2">#REF!</definedName>
    <definedName name="专项收入全年预计数">#REF!</definedName>
    <definedName name="_xlnm.Print_Titles" localSheetId="5">表五!$2:$4</definedName>
    <definedName name="_xlnm.Print_Titles" localSheetId="6">表六!$2:$5</definedName>
    <definedName name="_xlnm.Print_Titles" localSheetId="2">表二!$1:$3</definedName>
    <definedName name="_xlnm.Print_Titles" localSheetId="14">表十四!$1:$4</definedName>
  </definedNames>
  <calcPr calcId="144525"/>
</workbook>
</file>

<file path=xl/sharedStrings.xml><?xml version="1.0" encoding="utf-8"?>
<sst xmlns="http://schemas.openxmlformats.org/spreadsheetml/2006/main" count="1964" uniqueCount="799">
  <si>
    <t>楚雄州2021年政府预算公开补充表</t>
  </si>
  <si>
    <t>目   录</t>
  </si>
  <si>
    <r>
      <rPr>
        <sz val="16"/>
        <rFont val="宋体"/>
        <charset val="134"/>
      </rPr>
      <t>表一、楚雄州州本级</t>
    </r>
    <r>
      <rPr>
        <sz val="16"/>
        <rFont val="Times New Roman"/>
        <charset val="134"/>
      </rPr>
      <t>“</t>
    </r>
    <r>
      <rPr>
        <sz val="16"/>
        <rFont val="宋体"/>
        <charset val="134"/>
      </rPr>
      <t>三公</t>
    </r>
    <r>
      <rPr>
        <sz val="16"/>
        <rFont val="Times New Roman"/>
        <charset val="134"/>
      </rPr>
      <t>”</t>
    </r>
    <r>
      <rPr>
        <sz val="16"/>
        <rFont val="宋体"/>
        <charset val="134"/>
      </rPr>
      <t>经费预算财政拨款情况统计表</t>
    </r>
  </si>
  <si>
    <t>表二、重点工作情况解释说明汇总表</t>
  </si>
  <si>
    <t>表三、2021年楚雄州国有资本经营预算转移支付表（分县市）</t>
  </si>
  <si>
    <t>表四、2021年楚雄州本级国有资本经营预算转移支付表（分项目）</t>
  </si>
  <si>
    <t>表五、2021年楚雄州州本级项目支出绩效目标表</t>
  </si>
  <si>
    <t>表六、2021年楚雄州州本级一般公共预算支出表（州对下转移支付项目）</t>
  </si>
  <si>
    <t>表七、楚雄州2020年地方政府债务限额及余额预算情况表</t>
  </si>
  <si>
    <t>表八、楚雄州2020年地方政府一般债务余额情况表</t>
  </si>
  <si>
    <t>表九、楚雄州本级2020年地方政府一般债务余额情况表</t>
  </si>
  <si>
    <t>表十、楚雄州2020年地方政府专项债务余额情况表</t>
  </si>
  <si>
    <t>表十一、楚雄州本级2020年地方政府专项债务余额情况表</t>
  </si>
  <si>
    <t>表十二、楚雄州地方政府债券发行及还本付息情况表</t>
  </si>
  <si>
    <t>表十三、楚雄州2021年地方政府债务限额提前下达情况表</t>
  </si>
  <si>
    <t>表十四、楚雄州2020年地方政府债券使用情况表</t>
  </si>
  <si>
    <t>表一</t>
  </si>
  <si>
    <t>楚雄州州本级“三公”经费预算财政拨款情况统计表</t>
  </si>
  <si>
    <t>单位：万元</t>
  </si>
  <si>
    <t>项目</t>
  </si>
  <si>
    <t>上年预算数</t>
  </si>
  <si>
    <t>本年预算数</t>
  </si>
  <si>
    <t>比上年增、减情况</t>
  </si>
  <si>
    <t>说明</t>
  </si>
  <si>
    <t>增、减金额</t>
  </si>
  <si>
    <t>增、减幅度</t>
  </si>
  <si>
    <t>合计</t>
  </si>
  <si>
    <t>1.因公出国（境）费</t>
  </si>
  <si>
    <t>2.公务接待费</t>
  </si>
  <si>
    <t>3.公务用车购置及运行费</t>
  </si>
  <si>
    <t>其中：（1）公务用车购置费</t>
  </si>
  <si>
    <t>2021年部分车辆达到报废标准，需购置更新车辆。</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</si>
  <si>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</si>
  <si>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二、“三公”经费预算的减少主要是厉行节约，减少行政成本开支，以及公务用车制度改革的原因。</t>
  </si>
  <si>
    <t>表二</t>
  </si>
  <si>
    <t>重点工作情况解释说明汇总表</t>
  </si>
  <si>
    <t>重点工作</t>
  </si>
  <si>
    <t>2021年工作重点及工作情况</t>
  </si>
  <si>
    <t>全力落实积极的财政政策要提质增效、更可持续的要求，以新发展理念建设高质量财政</t>
  </si>
  <si>
    <t>一是全面贯彻落实积极的财政政策。加强财政资源统筹，优化支出结构，增强全州重大战略部署财力保障。克服减收增支压力，落实落细减税降费政策。进一步完善并抓好直达机制落实，扩大财政直达资金范围，形成常态化制度化举措。兜牢兜实基本民生底线，努力让人民群众的获得感成色更足、幸福感更可持续、安全感更有保障。二是贯彻落实过紧日子的思想。全面落实党政机关要坚持过紧日子的要求，坚持艰苦奋斗、勤俭节约、精打细算、节用裕民，从严从紧编制部门预算，按照“只减不增”的原则安排“三公”经费预算，严禁铺张浪费和大手大脚花钱。贯彻中央和省级带头大幅度压减部门非刚性、非重点支出和“三公”经费精神，深刻践行艰苦奋斗、勤俭节约，突出“以收定支”和“零基预算”。公用经费压减10%以上，非重点、非刚性支出压减30%以上。三是贯彻落实集中财力保重点。要增强重大战略任务财力保障，在促进科技创新、加快经济结构调整、调节收入分配上主动作为。扎实做好“六稳”工作、全面落实“六保”任务，进一步明确财政支出优先方向，将保基本作为全局性、政治性任务，除“三保”、巩固拓展脱贫攻坚成果与乡村振兴衔接、污染防治和重大风险防控、教育卫生科技补短板、世界一流“三张牌”、重点产业发展和全面建设社会主义现代化楚雄行动等重点、刚性支出外，其余支出原则上划为一般性支出进行大幅压减和取消。四是增强财政可持续性。坚持尽力而为、量力而行，合理确定民生支出标准，加强重大建设项目财政承受能力评估，平衡好促发展和防风险的关系，依法依规使用地方政府债券资金，积极稳妥化解地方政府隐性债务存量。五是抓实抓牢重点工作。全力开展“稳收支保三保防风险守底线”专项行动，做到“四抓四全力”，即：狠抓收入目标实现和均衡入库，全力增加财政收入税收占比，切实提高财力质量；狠抓向上争取和支出总量及进度，全力做实做大支出，充分发挥财政资金撬动引领作用；狠抓债务风险防控，全力防控化解规范政府隐性债务，切实防范财政风险；狠抓财源培植和中期财政规划，全力确保“三保”，确保工资发放、机构运转和基本民生保障。</t>
  </si>
  <si>
    <t>全力做好脱贫攻坚与乡村振兴有效衔接，支持污染防治和重大风险防控</t>
  </si>
  <si>
    <t>一是支持巩固拓展脱贫攻坚成果同乡村振兴有效衔接。落实“四个不摘”要求，保持财政支持政策和资金规模总体稳定，积极推进“一平台、三机制”四个专项行动。统筹安排农林水支出52.3亿元，增长6.6%。州本级在上年安排1.57亿元财政扶贫资金的基础上，今年继续按10%的增幅安排财政扶贫资金和乡村振兴专项1.73亿元，突出“两区两园”建设。其中：专项扶贫安排9,048万元，同时足额安排了教育扶贫资金4,261万元，健康扶贫资金6,509万元。从上年结转的中烟公司给予社会发展资金中安排扶贫项目支出1,000万元；乡村振兴及农业安排8,245.27万元。在乡村振兴及农业中，其他农业1,908.89万元。二是支持污染防治和生态建设。坚持资金投入同污染防治攻坚任务相匹配，统筹安排节能环保支出7.3亿元，增长8.9%。州级财政安排污染防治资金4,945万元，增长40.6%，持续打好蓝天、碧水、净土三大保卫战和7个标志性战役，全力保障各类环境保护督察反馈问题整改落实。三是防范和化解地方政府债务风险。完善常态化监控机制，决不允许通过新增隐性债务上新项目、铺新摊子。硬化预算约束，全面加强项目财政承受能力论证和预算评审，涉及财政支出的全部依法纳入预算管理。强化国有企事业单位监管，依法健全地方政府及其部门向企事业单位拨款机制，严禁地方政府以企业债务形式增加隐性债务。加强督查审计问责，严格落实政府举债终身问责制和债务问题倒查机制。足额将政府债务到期本息32.34亿元纳入预算，其中通过争取再融资债券偿还19.34亿元，通过预算安排偿还本金2.25亿元、利息10.75亿元；全力化解到期隐性债务29.7亿元。州本级足额安排年度必须偿还的还本付息资金3.31亿元，确保到期债务本金利息按时足额支付。其中：安排地方政府债券资金付息及发行服务费22,506万元；安排专项债券到期还本资金1亿元；农村危房改造贷款州级配套贴息及还本支出609万元，外贷项目还本付息6万元。</t>
  </si>
  <si>
    <t>全力落实全面建设社会主义现代化楚雄行动资金保障，支持构建新发展格局</t>
  </si>
  <si>
    <t>一是突出重大战略部署资金保障。围绕高质量建设滇中城市群新增长极，州级财政安排专项资金4.9亿元。围绕高质量建设以五大枢纽为重点的现代化基础设施体系，安排专项资金2.5亿元。围绕高质量打造创新创业高地，安排专项资金1.9亿元；围绕高质量打造现代产业体系建设高地，安排专项资金2.6亿元；围绕高质量打造改革开放高地，安排专项资金3.5亿元。围绕高质量打造我国民族团结进步示范区，安排专项资金1.9亿元；围绕高质量打造我国生态文明建设排头兵先行示范区，安排专项资金2.1亿元；围绕高质量打造面向南亚东南亚辐射中心重要支撑区，安排专项资金3.6亿元。加快数字化发展，安排专项资金4,496万元，支持“一部手机治理通”平台建设，推进网络强州、数字楚雄、智慧楚雄建设。二是支持现代产业体系建设。州级安排产业培育和稳增长资金3.5亿元，打造世界一流“三张牌”资金3.4亿元，其中：绿色能源0.43亿元、绿色食品0.31亿元、健康生活目的地2.69亿元。统筹安排资源勘探信息等支出5.23亿元，增长3.4%。州级财政安排工业专项5,615万元，主要用于禄丰单晶硅产业园州级补助2,244万元，互联网+、数字楚雄、区块链州级专项资金1,000万元，绿色食品品牌打造专项资金250万元，达规企业奖励530万元，州认定企业技术中心补助310万元，生物医药企业绩效考核奖励100万元，扩销促产补助800万元，参加展洽会补助65万元。统筹安排商业服务业1.21亿元，增长3.9%。州级财政安排外经贸发展专项资金500万元，电子商务示范州建设专项资金1,000万元。州级财政安排烟草产业扶持资金1,200万元，较上年增加1倍。三是支持重大项目建设。全州统筹安排项目前期经费3亿元，其中州级财政安排1亿元。州级财政安排国土空间总体规划编制专项经费1,665万元。统筹安排交通运输支出9.3亿元，增长4.8%，支持实施“互联互通”工程和“四好农村路”等建设。州级财政安排农村公路养护州级配套资金1,200万元。统筹安排水利支出6.64亿元，增长4.4%，支持“兴水润楚”行动，推进滇中引水、小石门水库等水利基础设施建设。大力支持爱国卫生“七个专项行动”，州级财政足额安排改厕补助5,136万元。统筹各类资金，加快推进老旧小区改造、高速公路绿化美化、民族中学搬迁、妇女儿童医院、补充耕地项目等基础设施建设。</t>
  </si>
  <si>
    <t>全力兜牢基本民生底线，不断实现人民对美好生活的向往</t>
  </si>
  <si>
    <t>一是促进教育高质量发展。统筹安排教育支出48.49亿元，增长4.9%。州级安排教育专项12,309万元，主要用于民族中学搬迁建设项目PPP模式运营缺口补助及新校区设备设施、智慧校园购置资金2,274万元，义务教育家庭经济困难学生生活补助州级配套资金1,117万元，义务教育阶段学生营养改善计划补助州级配套资金713万元，义务教育城乡一体化公用经费州级配套资金605万元，普通高中生均公用经费州级配套资金760万元，普通高中建档立卡家庭经济困难学生生活费补助州级配套资金400万元，乡村教师岗位生活补贴资金3,473万元，学前教育发展专项资金400万元，州属公办高完中教学质量绩效考核专项经费300万元，民办教育州级扶持专项资金500万元。二是支持健康楚雄建设。统筹安排卫生健康支出38.54亿元，增长6.7%。州级安排卫生健康医疗保障专项9,496万元，主要用于城乡居民基本医疗保险州级配套3,579万元，医疗救助1,645万元，国家基本公共卫生服务项目州级配套585万元，计划生育家庭奖励674万元，城市公立医院综合改革州级财政补助398万元，实施基本药物制度“零差率”销售补助284万元，村级计生宣传员生活补助172万元。安排新冠疫情防控资金1,000万元，毫不松懈抓好常态化疫情防控。三是完善社会保障和就业体系。统筹安排社会保障支出42.94亿元，增长7.7%。州级财政安排人力资源和社会保障专项14,788万元、社会救助专项11,407万元，主要用于机关事业单位养老保险州本级资金缺口财政补助5,500万元，机关事业单位职业年金州本级做实财政补助5,013万元，城乡居民养老保险州级财政补助1,668万元，社保中心托管人员专项经费1,190万元，城乡困难群众救助4,522万元，80岁以上高龄老人保健补助和100岁以上老人长寿补助1,250万元，非财政供养人员亡故火化并入公墓安葬补助1,480万元，青山嘴水库栗子园安置小区移民生活补助2,610万元。创业贷款贴息补助200万元，原州属国有改制企业灵活就业人员社会保险补贴550万元。四是完善住房保障体系。统筹安排住房保障支出11.32亿元，增长3.6%。大力支持保障性租赁住房建设，完善长租房政策，加大城市困难群众住房保障。支持城镇老旧小区改造，稳步推进棚户区改造，加快建设完整居住社区。五是支持文化体育等事业发展。统筹安排文化旅游体育与传媒支出3.91亿元，增长9.2%。支持实施基层文化补短板攻坚工程，加快完善城乡公共文化服务体系。巩固提升全国民族团结进步创建示范州成果，弘扬和传承优秀民族文化。支持“四大走廊”建设，争当打造世界一流健康生活目的地牌的排头兵。统筹安排州级体育彩票公益金专项1,000万元，支持全民健身活动开展和参加省级以上体育赛事，落实体育场馆向社会免费或低收费开放补助政策。</t>
  </si>
  <si>
    <t>全力深化财税体制改革，加快推进财政治理体系和治理能力现代化</t>
  </si>
  <si>
    <t>一是深入推进财政事权和支出责任划分改革。严格执行《关于清理规范重点支出同财政收支增幅或生产总值挂钩事项的实施意见》，认真落实好基本公共服务、医疗卫生、教育、科技、交通运输领域州以下财政事权和支出责任划分方案，加快推进公共安全、农林水、生态环境、自然资源等领域州以下财政事权和支出责任划分改革，积极构建权责对等的基层财政体制。二是持续深化预算管理制度改革。强化对预算编制的宏观指导，加强财政资源统筹。完善政府预算体系，加强政府性基金预算、国有资本经营预算、社会保险基金预算与一般公共预算统筹衔接。加强部门和单位对各类资源的统一管理，依法依规将取得的各类收入纳入部门或单位预算。推进财政支出标准化，更好发挥标准在预算管理中的基础性作用。三是全面实施预算绩效管理。健全权责对等、激励相容的预算绩效管理机制，完善绩效管理制度、绩效指标和标准体系。探索部门整体支出绩效管理，对新出台重大政策、支出项目开展事前绩效评估，加强绩效目标审核，提升绩效目标的约束力，做好绩效运行监控。扎实开展重点绩效评价工作，推动绩效评价提质扩围。强化结果应用，建立完善评价结果与预算调整、改进管理、完善政策挂钩机制，做到“花钱必问效，无效必问责”。大力推动绩效信息公开，积极引导和规范第三方机构参与绩效评价。四是自觉接受预算审查监督。持续深入推进人大预算审查监督重点向支出预算和政策拓展改革工作，自觉接受预算决算审查监督。认真听取吸纳人大代表和社会各界的意见建议，提高支出预算和政策的科学性有效性。认真落实人大及其常委会有关预算决议和决算决议。积极配合推进人大预算联网监督。积极主动回应人大代表关切，做好解释说明工作，更好服务人大代表依法履职。进一步加大预决算公开力度，提高财政透明度，强化对权力运行的制约监督。加强审计发现问题的整改，建立审计整改长效机制。五是完善财政制度建设。加强预算编制、收入征管、资金分配、国库管理、政府债务、政府采购、资产管理、绩效评价等方面的配套制度建设，夯实依法理财制度基础。全面实施财政核心业务一体化，推进财政管理科学化、规范化和信息化建设。进一步强化财政监督，完善预算编制、执行和监督相互制约、相互协调的财政运行机制。完善内部控制管理，将内部控制嵌入财政管理全过程，规范财政权力运行，不断提升财政干部法律意识和依法行政、依法理财的能力。</t>
  </si>
  <si>
    <t>预算绩效</t>
  </si>
  <si>
    <t>加大力度，开展项目支出绩效评价工作。每年度选择部分上年度州级预算资金安排的项目，县逐年加大力度，对项目资金开展绩效评价。2015年至2020年，共开展绩效评价项目60个，资金合计155,447.46万元。其中，2015年10个项目，资金合计9,467.99万元；2016年10个项目，资金合计7,643.06万元；2017年8个项目，资金合计9,398.16万元；2018年10个项目，资金合计15150.42万元；2019年12个项目，资金合计17687.08万元；2020年10个项目，资金合计96100.75万元。</t>
  </si>
  <si>
    <t>积极的财政政策更加积极有为</t>
  </si>
  <si>
    <t>习近平总书记在统筹推进新冠肺炎疫情防控和经济社会发展工作部署会议上强调，积极的财政政策要更加积极有为，已经出台的财政贴息、大规模降费、缓缴税款等政策要尽快落实到企业。积极的财政政策更加积极有为主要内涵是：大力提质增效，加大逆周期调节力度，有效对冲疫情影响；有保有压，优化财政支出结构，全面实施预算绩效管理；用好地方政府专项债券，防范化解地方政府隐性债务风险</t>
  </si>
  <si>
    <t>稳中求进总基调</t>
  </si>
  <si>
    <t>2011年以来，中央经济工作会议一直强调“稳中求进”是我国经济工作的总基调，到2020年中央经济工作会议连续九年定调“稳中求进”。2019年中央经济工作会议定调2020年：紧扣全面建成小康社会目标任务，坚持稳中求进工作总基调，坚持新发展理念，坚持以供给侧结构性改革为主线，坚持以改革开放为动力，推动高质量发展，坚决打赢三大攻坚战，全面做好“六稳”工作，统筹推进稳增长、促改革、调结构、惠民生、防风险、保稳定，保持经济运行在合理区间，确保全面建成小康社会和“十三五”规划圆满收官，得到人民认可、经得起历史检验。2020年中央经济工作会议强调：2021年是我国现代化建设进程中具有特殊重要性的一年，要以习近平新时代中国特色社会主义思想为指导，全面贯彻党的十九大和十九届二中、三中、四中、五中全会精神，坚持稳中求进工作总基调，立足新发展阶段，贯彻新发展理念，构建新发展格局，以推动高质量发展为主题，以深化供给侧结构性改革为主线，以改革创新为根本动力，以满足人民日益增长的美好生活需要为根本目的，坚持系统观念，巩固拓展疫情防控和经济社会发展成果，更好统筹发展和安全，扎实做好“六稳”工作、全面落实“六保”任务，科学精准实施宏观政策，努力保持经济运行在合理区间，坚持扩大内需战略，强化科技战略支撑，扩大高水平对外开放，确保“十四五”开好局，以优异成绩庆祝建党100周年。</t>
  </si>
  <si>
    <t>六稳六保</t>
  </si>
  <si>
    <t>2018年7月31日召开的中共中央政治局会议首次提出“六稳”，即稳就业、稳金融、稳外贸、稳外资、稳投资、稳预期。针对的是“经济运行稳中有变，面临一些新问题新挑战，外部环境发生明显变化”。
2020年4月17日，中共中央政治局召开会议，分析研究当前经济形势和经济工作。会议提出，“加大‘六稳’工作力度，保居民就业、保基本民生、保市场主体、保粮食能源安全、保产业链供应链稳定、保基层运转”。这是中央首次提出“六保”。</t>
  </si>
  <si>
    <t>直达资金</t>
  </si>
  <si>
    <t>建立特殊转移支付机制，中央新增财政资金直达市县基层、直接惠企利民，是党中央、国务院作出的重大决策部署，是扎实做好“六稳”工作、全面落实“六保”任务的重要举措。为全面贯彻党中央、国务院和财政部关于建立特别转移支付机制决策部署，切实管好用好纳入直达机制实行特殊转移支付的财政资金简称直达资金。资金范围包括：中央财政实行特殊转移支付机制直达市县基层、直接惠企利民的资金（简称中央直达资金）；其他惠企利民资金（参照直达资金）。财政部通过联通各级财政的直达资金监控系统，确保预算下达和资金拨付、资金监管同步“一竿子插到底”。目前，直达机制运转有力、有序、有效，政策效果正在逐步显现，直达资金已在保居民就业、保基本民生、保市场主体、保基层运转以及重大基础设施建设等方面发挥作用。</t>
  </si>
  <si>
    <t>更大规模减税降费</t>
  </si>
  <si>
    <t>根据中央统一部署，在2018年减税降费基础上，2019年实施了更大规模的减税降费，2020年巩固和拓展减税降费成果，让纳税人、缴费人有更多获得感，减税降费政策主要是：
第一，放宽小型微利企业标准并加大优惠力度，放宽小型微利企业标准就是放宽认定条件，放宽后的条件为：企业资产总额5000万元以下、从业人数300人以下、应纳税所得额300万元以下。按应纳税所得额不同，分别采用所得税优惠税率：应纳税所得额100万元以下，税负是5%，低于标准税率20个百分点；应纳税所得额是100-300万元之间的，税负是10%，低于标准税率15个百分点。
第二，扩展初创科技型企业优惠政策适用范围，对创投企业和天使投资个人投向初创科技型企业可按投资额70%抵扣应纳税所得额的政策，也就是说如果创投企业和天使投资个人向初创科技型企业投资，投资额的70%可以拿来抵免应纳税所得额。把投资的初创科技型企业的范围或者标准进一步扩大，扩展到从业人数不超过300人、资产总额和年销售收入不超过5000万元的初创科技型企业。
第三，提高增值税小规模纳税人起征点，月销售额3万元调整到10万元，即月销售额10万元以下的，不用再交纳增值税。
第四，对小规模纳税人交纳的部分地方税种，可以实行减半征收。即允许各地按程序在50%幅度内减征资源税、城市维护建设税、印花税、城镇土地使用税、耕地占用税等地方税种以及教育费附加和地方教育附加。</t>
  </si>
  <si>
    <t>表三</t>
  </si>
  <si>
    <t>2021年楚雄州州本级国有资本经营预算转移支付表（分县市）</t>
  </si>
  <si>
    <t>地  区</t>
  </si>
  <si>
    <t>预算数</t>
  </si>
  <si>
    <t>楚雄市</t>
  </si>
  <si>
    <t>双柏县</t>
  </si>
  <si>
    <t>牟定县</t>
  </si>
  <si>
    <t>南华县</t>
  </si>
  <si>
    <t>姚安县</t>
  </si>
  <si>
    <t>大姚县</t>
  </si>
  <si>
    <t>永仁县</t>
  </si>
  <si>
    <t>元谋县</t>
  </si>
  <si>
    <t>武定县</t>
  </si>
  <si>
    <t>禄丰县</t>
  </si>
  <si>
    <t>合  计</t>
  </si>
  <si>
    <t>表四</t>
  </si>
  <si>
    <t>2021年楚雄州本级国有资本经营预算转移支付表（分项目）</t>
  </si>
  <si>
    <t>项目名称</t>
  </si>
  <si>
    <t>国有企业退休人员移交社区管理财政服务费补助资金</t>
  </si>
  <si>
    <t>表五</t>
  </si>
  <si>
    <t>2021年楚雄州州本级项目支出绩效目标表</t>
  </si>
  <si>
    <t>单位名称、项目名称</t>
  </si>
  <si>
    <t>项目目标</t>
  </si>
  <si>
    <t>一级指标</t>
  </si>
  <si>
    <t>二级指标</t>
  </si>
  <si>
    <t>三级指标</t>
  </si>
  <si>
    <t>指标值</t>
  </si>
  <si>
    <t>绩效指标值设定依据及数据来源</t>
  </si>
  <si>
    <t>1</t>
  </si>
  <si>
    <t>2</t>
  </si>
  <si>
    <t>3</t>
  </si>
  <si>
    <t>4</t>
  </si>
  <si>
    <t>5</t>
  </si>
  <si>
    <t>6</t>
  </si>
  <si>
    <t>7</t>
  </si>
  <si>
    <t>8</t>
  </si>
  <si>
    <t xml:space="preserve">  楚雄彝族自治州民族宗教事务委员会</t>
  </si>
  <si>
    <t xml:space="preserve">    楚雄彝族自治州民族宗教事务委员会</t>
  </si>
  <si>
    <t xml:space="preserve">      民族机动金专项经费</t>
  </si>
  <si>
    <t>根据“ 中共楚雄州委办公室 楚雄州人民政府办公室印发《关于全面深入持久开展民族团结进步创建工作铸牢中华民族共同体意识的实施方案》的通知(楚办发〔2020〕8号)”的通知精神，充分发挥彝族文化、古生物、古人类、古文化“一彝三古”资源优势，加大民族文化作品的创作和推介，打造一批体现中华民族共同体意识的文学、戏剧、影视、音乐等文化艺术品牌，推出一批有影响力的楚雄特色文艺精品，针对不同对象和受众特点，充分运用新技术、新媒体打造实体化的宣传载体，加强“滴灌式”宣传，鼓励支持制作传播民族团结进步公益宣传片、微视频、微电影，创作更多优秀的少数民族影视剧和文化产品。深入挖掘民族团结进步典型，宣传楚雄民族团结进步好声音、好故事，整合利用宣传资源、形成宣传合力，增强创建工作的社会知晓率和群众参与率，推进民族团结进步宣传常态化、制度化、规范化。</t>
  </si>
  <si>
    <t>产出指标</t>
  </si>
  <si>
    <t>数量指标</t>
  </si>
  <si>
    <t>资金使用率</t>
  </si>
  <si>
    <t>100</t>
  </si>
  <si>
    <t>项目资金是否在年度实施计划内全部支出。</t>
  </si>
  <si>
    <t>满意度指标</t>
  </si>
  <si>
    <t>服务对象满意度指标</t>
  </si>
  <si>
    <t>社会知晓率</t>
  </si>
  <si>
    <t>项目区各族群众满意率90%以上。</t>
  </si>
  <si>
    <t>项目区各族群众对项目是否满意。</t>
  </si>
  <si>
    <t>效益指标</t>
  </si>
  <si>
    <t>经济效益指标</t>
  </si>
  <si>
    <t>民族宗教重大纠纷事件发生率</t>
  </si>
  <si>
    <t>0</t>
  </si>
  <si>
    <t>项目是否达到预期目标。</t>
  </si>
  <si>
    <t xml:space="preserve">  楚雄彝族自治州审计局</t>
  </si>
  <si>
    <t xml:space="preserve">    楚雄彝族自治州审计局</t>
  </si>
  <si>
    <t xml:space="preserve">      地方安排审计项目工作经费</t>
  </si>
  <si>
    <t xml:space="preserve"> 紧紧围绕地方党委政府中心工作，依法全面加强审计监督，以推进供给侧结构性改革为主线，着眼统筹推进稳增长、促改革、调结构、惠民生、防风险各项工作，聚焦打好“三大攻坚战”，贯彻党政同责、同责同审要求，统筹整合审计资源，对公共资金、国有资产及资源、党政主要领导干部和囯有企事业领导人员履行经济责任情况的审计全覆盖,对重点部门单位每年至少审计一次，对重点地区、部门单位及关键岗位的领导干部任期内实行必审制，积极开展自然资源资产离任审计。对重大政策措施和重大投资项目、重点专项资金开展跟踪审计。1．全年审计监督不少于25个单位。2．出具审计报告和专项审计调查报告不少于25篇。3．审计整改率不低于90%。4．审计促进整改落实有关问题资金3000万元。5．人大审议满意度为满意。9.审计建议采纳率90%以上。6．向社会公告审计结果不少于5个。7．被抽调参加州委巡察等工作不少于6人次。</t>
  </si>
  <si>
    <t>被抽调参加州委巡察等人次</t>
  </si>
  <si>
    <t xml:space="preserve"> 设定依据为《中华人民共和国国家审计准则》第157条。指标来源为本单位年度审计工作综合情况报表（十一）。</t>
  </si>
  <si>
    <t xml:space="preserve"> 审计建议采纳率</t>
  </si>
  <si>
    <t>85%</t>
  </si>
  <si>
    <t xml:space="preserve"> 设定依据为《中华人民共和国国家审计准则》第123条第8款。指标来源为本单位年度审计工作综合情况报表（十）。</t>
  </si>
  <si>
    <t xml:space="preserve"> 每年完成地方政府安排的审计项目个数</t>
  </si>
  <si>
    <t>25</t>
  </si>
  <si>
    <t xml:space="preserve">  设定依据为《中华人民共和国审计法》第41条。指标来源为本单位年度审计工作综合情况报表（七）。</t>
  </si>
  <si>
    <t xml:space="preserve"> 人大审议满意度</t>
  </si>
  <si>
    <t xml:space="preserve">90% </t>
  </si>
  <si>
    <t xml:space="preserve"> 设定依据为《中华人民共和国审计法》第4条。指标来源为预算年度审计工作报告报人大审议结果。
</t>
  </si>
  <si>
    <t>可持续影响指标</t>
  </si>
  <si>
    <t xml:space="preserve"> 审计整改率</t>
  </si>
  <si>
    <t>90%</t>
  </si>
  <si>
    <t xml:space="preserve"> 设定依据为《中华人民共和国审计法》第47条。指标来源为本单位相关统计台账。</t>
  </si>
  <si>
    <t xml:space="preserve"> 向社会公告审计结果</t>
  </si>
  <si>
    <t xml:space="preserve">5 </t>
  </si>
  <si>
    <t xml:space="preserve"> 审计促进整改落实金额</t>
  </si>
  <si>
    <t xml:space="preserve">1000 </t>
  </si>
  <si>
    <t xml:space="preserve"> 设定依据为《中华人民共和国国家审计准则》第163条。指标来源为本单位年度审计工作综合情况报表（九）</t>
  </si>
  <si>
    <t xml:space="preserve"> 每年出具审计报告篇数</t>
  </si>
  <si>
    <t xml:space="preserve">  设定依据为《中华人民共和国审计法》第16-27条。指标来源为本单位年度审计工作综合情况报表（一）。</t>
  </si>
  <si>
    <t xml:space="preserve">  中国共产党楚雄彝族自治州委员会组织部</t>
  </si>
  <si>
    <t xml:space="preserve">    中国共产党楚雄彝族自治州委员会组织部</t>
  </si>
  <si>
    <t xml:space="preserve">      基层党建工作经费</t>
  </si>
  <si>
    <t>围绕乡村振兴.1.实施村组活动场所建设提升行动，提升村组活动场所“建、管、用”水平；2.实施“建强组织体系”行动，提升基层党组织标准化规范化建设水平；3.实施村级集体经济强村工程，增强村级组织自我保障和服务群众能力；4.深入推进城市基层党建示范引领行动，提升党建引领城市治理水平。从双一流A类大学中引进本科以上毕业生（博士研究生、硕士研究生、本科生），符合条件的直接聘用为事业单位（相应级别）工作人员，作为党政领导干部储备人才和优秀年轻后备干部统筹培养。计划每年引进20人（博士研究生5%、硕士研究生15%、本科生80%）左右；认真落实新时代党的建设总要求，把学习贯彻习近平新时代中国特色社会主义思想作为首要政治任务，以坚持和完善中国特色社会主义制度、推进国家治理体系和治理能力现代化为目标，以坚定信仰、增强党性、提高素质为重点，坚持思想建党、理论强党、从严治党，坚持围绕中心、服务大局，坚持分类指导、按需施教，坚持联系实际、继承创新，坚持简便易行、务实管用，不断增强针对性和有效性，引导全州党员增强“四个意识”、坚定“四个自信”、做到“两个维护”，努力建设政治合格、执行纪律合格、品德合格、发挥作用合格的党员队伍。</t>
  </si>
  <si>
    <t>社会效益指标</t>
  </si>
  <si>
    <t>农村基层治理和党建发展水平有所提升，基层群众依靠组织的信念提升</t>
  </si>
  <si>
    <t>10</t>
  </si>
  <si>
    <t>根据工作调研</t>
  </si>
  <si>
    <t>实施村组活动场所建设提升行动，提升村组活动场所“建、管、用”水平。</t>
  </si>
  <si>
    <t>经2016年10月11日九届州委第3次常委会议决定，同意从2017年起，州财政每年新增基层党建工作经费预算。</t>
  </si>
  <si>
    <t xml:space="preserve">部分农村集体经济得到加强 </t>
  </si>
  <si>
    <t>30</t>
  </si>
  <si>
    <t>根据2016年10月11日九届州委第三次常委会议</t>
  </si>
  <si>
    <t>基层群众对党的领导的满意度</t>
  </si>
  <si>
    <t>90</t>
  </si>
  <si>
    <t>根据问卷调查</t>
  </si>
  <si>
    <t xml:space="preserve">      中青年人才引进专项经费</t>
  </si>
  <si>
    <t xml:space="preserve"> 围绕乡村振兴.1.实施村组活动场所建设提升行动，提升村组活动场所“建、管、用”水平；2.实施“建强组织体系”行动，提升基层党组织标准化规范化建设水平；3.实施村级集体经济强村工程，增强村级组织自我保障和服务群众能力；4.深入推进城市基层党建示范引领行动，提升党建引领城市治理水平。从双一流A类大学中引进本科以上毕业生（博士研究生、硕士研究生、本科生），符合条件的直接聘用为事业单位（相应级别）工作人员，作为党政领导干部储备人才和优秀年轻后备干部统筹培养。计划每年引进20人（博士研究生5%、硕士研究生15%、本科生80%）左右；认真落实新时代党的建设总要求，把学习贯彻习近平新时代中国特色社会主义思想作为首要政治任务，以坚持和完善中国特色社会主义制度、推进国家治理体系和治理能力现代化为目标，以坚定信仰、增强党性、提高素质为重点，坚持思想建党、理论强党、从严治党，坚持围绕中心、服务大局，坚持分类指导、按需施教，坚持联系实际、继承创新，坚持简便易行、务实管用，不断增强针对性和有效性，引导全州党员增强“四个意识”、坚定“四个自信”、做到“两个维护”，努力建设政治合格、执行纪律合格、品德合格、发挥作用合格的党员队伍。</t>
  </si>
  <si>
    <t xml:space="preserve">各单位人事干部对档案室建设后的服务感到满意 </t>
  </si>
  <si>
    <t xml:space="preserve">90 </t>
  </si>
  <si>
    <t xml:space="preserve"> 根据问卷调查</t>
  </si>
  <si>
    <t>两新组织党建获补党支部数</t>
  </si>
  <si>
    <t>163</t>
  </si>
  <si>
    <t>依据2019年两新组织党支部统计数据</t>
  </si>
  <si>
    <t xml:space="preserve">开展双一流大学招收党政后备人才后，符合条件的本地大学生回到楚雄参与彝乡建设 </t>
  </si>
  <si>
    <t xml:space="preserve"> 根据统计数据</t>
  </si>
  <si>
    <t xml:space="preserve">引进的党政后备人才对补助培养感到满意 </t>
  </si>
  <si>
    <t>受两新组织党建补助对象益对象满意度</t>
  </si>
  <si>
    <t>时效指标</t>
  </si>
  <si>
    <t>对两新组织党支部补助的发放及时率</t>
  </si>
  <si>
    <t>依据资金下达情况</t>
  </si>
  <si>
    <t>农村党员教育活动有保障</t>
  </si>
  <si>
    <t>86736</t>
  </si>
  <si>
    <t>根据2019-2023年楚雄州党员教育培训工作规划</t>
  </si>
  <si>
    <t>成本指标</t>
  </si>
  <si>
    <t xml:space="preserve">建设规范化的干部人事档案管理场所 </t>
  </si>
  <si>
    <t>12.5万元</t>
  </si>
  <si>
    <t>根据干部人事档案管理条例</t>
  </si>
  <si>
    <t xml:space="preserve">引进党政后备人才 </t>
  </si>
  <si>
    <t>20</t>
  </si>
  <si>
    <t>根据目前人才工作的主要规划</t>
  </si>
  <si>
    <t xml:space="preserve">农村党员对组织实施的教育活动感到满意 </t>
  </si>
  <si>
    <t>到双一流大学招收党政后备人才计划完成率</t>
  </si>
  <si>
    <t>根据实际招收情况和统计数据测算</t>
  </si>
  <si>
    <t xml:space="preserve">      党建工作专项经费</t>
  </si>
  <si>
    <t xml:space="preserve">一是研究指导全州农村、社区、机关、事业单位、国有企业、高校等领域基层党组织建设工作；二是做好各项考核检查工作，1.迎接省委对各级党委（党组）落实全面从严治党主体责任综合调研工作；2.开展全州各级党委（党组）落实全面从严治党主体责任综合调研工作；3.迎接省委对2021年度党委（党组）书记抓基层党建工作述职评议考核综合调研工作；4.开展全州2021年度党委（党组）书记抓基层党建工作述职评议考核工作。根据楚雄州贯彻落实&lt;云南省“智慧党建”三年行动计（2020-2022）&gt;实施方案》：建设智慧党建大数据中心，2021 年，运用省委组织部“智慧党建大数据中心”，打造党务、政务、服务有机融合的网络阵地，实现平台互联互通、信息共享，形成融基层组织管理、民生事项服务、责任目标考核和工作指挥调度为一体的协调联动工作格局。.建设智慧党建可视化调度指挥中心，2021 年，建成“智慧党建”可视化调度分指挥中心，以全州党务工作数据作为支撑，创新党建地图、组织体系、党务工作规范化、党组织党员画像、重点工作考核评价等大数据分析、预警、研判、监督功能，推动党建精细化管理，对基层党建工作推进落实情况进行实时评星授旗、现场调度、分析研判和决策指挥；建设党员教育制播运维中心，2021 年，运用“云岭先锋”APP、“楚雄治理通”APP 建立党性教育基地网上平台；建设智慧党建培训中心，2021年建成以软件研发、数据集成、络运用、工作应用、交流学习为一体的“智慧党建培训中心”；建设智慧党建展示体验中心，2021年，依托“智慧党建大数据中心”和楚雄州党建引领“一部手机治理通”平台，探索建设“智慧党建展示体验中心”。到基层开展非公经济和社会党组织开展调研活动，按要求开展好第六次两新组织党建工作现场推进会议和两新组织日常工作
</t>
  </si>
  <si>
    <t xml:space="preserve"> 智慧党建系统的建设逐步降低党员管理、教育成本</t>
  </si>
  <si>
    <t xml:space="preserve">10 </t>
  </si>
  <si>
    <t>中共楚雄州委办公室印发《楚雄州2019—2023年党员教育培训工作规划》的通知</t>
  </si>
  <si>
    <t>成果信息发布或报道次数</t>
  </si>
  <si>
    <t>数据来源于统计数据</t>
  </si>
  <si>
    <t>“网上党支部“上线率</t>
  </si>
  <si>
    <t>80</t>
  </si>
  <si>
    <t>根据楚雄州贯彻落实&lt;云南省“智慧党建”三年行动计（2020-2022）&gt;方案，2020 年，实现“网上党支部”
在线率达 50%、2021 年达 80%、2022 年达 100%。</t>
  </si>
  <si>
    <t>每月分别到全州农村、社区、机关、事业单位、国有企业、高校等领域指导基层党建工作</t>
  </si>
  <si>
    <t>50</t>
  </si>
  <si>
    <t>1.按照《党委（党组）书记抓基层党建工作述职评议考核办法（试行）》，述职评议前，上级党组织一般应对基层党建工作情况进行实地考核，深入了解下一级党组织书记抓基层党建工作情况。
2.按照《中共楚雄州委办公室印发&lt;关于健全完善基层党建工作责任落实体系的实施意见&gt;的通知》（ 楚办字〔2017〕52号）要求，州级每半年要组织1次全州范围内的基层党建工作督查调研，各县市根据实际情况，定期不定期开展基层党建督查调研。</t>
  </si>
  <si>
    <t xml:space="preserve">广大基层党员干部满意度 </t>
  </si>
  <si>
    <t xml:space="preserve"> 结果根据对基层党员干部的问卷和调研</t>
  </si>
  <si>
    <t>培训智慧党建参加人次</t>
  </si>
  <si>
    <t>280</t>
  </si>
  <si>
    <t xml:space="preserve"> 指标设定依据楚雄州贯彻落实&lt;云南省“智慧党建”三年行动计（2020-2022）&gt;方案</t>
  </si>
  <si>
    <t>受非公有制企业党组织补助企业满意度</t>
  </si>
  <si>
    <t>根据问卷调查。</t>
  </si>
  <si>
    <t>非公有制经济党组织获补对象数</t>
  </si>
  <si>
    <t>根据年底非公经济党组织补助分配方案。</t>
  </si>
  <si>
    <t xml:space="preserve">州委非公经济委员会办公室经费使用 </t>
  </si>
  <si>
    <t>40</t>
  </si>
  <si>
    <t xml:space="preserve"> 《中共楚雄州委办公室关于加强全州新经济组织和新社会组织党的建设工作的意见》（楚办发〔2009〕3号）、《楚雄州财政局关于安排非公有制企业党组织专项工作经费的意见》（楚财行〔2015〕196号）</t>
  </si>
  <si>
    <t>参加智慧党建培训人员满意度</t>
  </si>
  <si>
    <t>数据来源于对参加培训人员的问卷调查。</t>
  </si>
  <si>
    <t>发展具备条件的非公有制企业成立党支部</t>
  </si>
  <si>
    <t xml:space="preserve"> 历年来非公经济党组织成立的数据汇总分析</t>
  </si>
  <si>
    <t xml:space="preserve"> 党建工作领导小组办公室经费使用</t>
  </si>
  <si>
    <t xml:space="preserve"> 《中共楚雄州委关于健全完善党委（党组）抓基层党建工作责任制的实施意见》（楚字〔2008〕26号）</t>
  </si>
  <si>
    <t xml:space="preserve">  楚雄彝族自治州政务服务管理局</t>
  </si>
  <si>
    <t xml:space="preserve">    楚雄彝族自治州政务服务管理局</t>
  </si>
  <si>
    <t xml:space="preserve">      楚雄州政务服务工作专项经费</t>
  </si>
  <si>
    <t>推进我州政务服务标准化、精准化、便捷化、平台化和协同化，提升“政务服务、商事服务、公共服务”质量和效率，着力营造优质发展环境，推进政务公开、审批提速、方便群众和企业办事，助推我州经济发展。</t>
  </si>
  <si>
    <t>零星修缮（维修）及时率</t>
  </si>
  <si>
    <t>根据据物业管理费合同制定。</t>
  </si>
  <si>
    <t>使用人员满意度度</t>
  </si>
  <si>
    <t>空</t>
  </si>
  <si>
    <t>按职能职责。</t>
  </si>
  <si>
    <t>系统全年正常运行时长</t>
  </si>
  <si>
    <t>365</t>
  </si>
  <si>
    <t>按机房设备数量及数据量。</t>
  </si>
  <si>
    <t>质量指标</t>
  </si>
  <si>
    <t>卫生保洁合格率</t>
  </si>
  <si>
    <t>兑现准确率</t>
  </si>
  <si>
    <t xml:space="preserve">按《楚雄州财政局关于州人民政府政务服务管理局提高“两中心”人员工作服订制标准的意见》1800元/人配服装。按2014年州人民政府会议纪要第38期，每人每天标准15元，发放中餐误餐补助。
</t>
  </si>
  <si>
    <t>物业服务需求保障程度</t>
  </si>
  <si>
    <t>安保巡查次数</t>
  </si>
  <si>
    <t>中餐误餐补助及工作服发放对象数</t>
  </si>
  <si>
    <t>107</t>
  </si>
  <si>
    <t>按《楚雄州财政局关于州人民政府政务服务管理局提高“两中心”人员工作服订制标准的意见》1800元/人配服装。按2014年州人民政府会议纪要第38期，每人每天标准15元，发放中餐误餐补助。</t>
  </si>
  <si>
    <t>信息数据安全</t>
  </si>
  <si>
    <t>物业管理政府采购率</t>
  </si>
  <si>
    <t xml:space="preserve"> 按云南省政务采购目录制定。</t>
  </si>
  <si>
    <t>物业管理面积</t>
  </si>
  <si>
    <t>7620.73</t>
  </si>
  <si>
    <t>按产权证建设面积</t>
  </si>
  <si>
    <t>发放及时率</t>
  </si>
  <si>
    <t>物业管理监督检查次数</t>
  </si>
  <si>
    <t>12</t>
  </si>
  <si>
    <t xml:space="preserve">    楚雄彝族自治州公共资源交易中心</t>
  </si>
  <si>
    <t xml:space="preserve">      楚雄州公共资源交易平台工作专项经费</t>
  </si>
  <si>
    <t>公共资源交易平台正常运转交易电子化”一网三平台“软件运行维护，在线监督平台运行维护及硬件运行维护。</t>
  </si>
  <si>
    <t>降低企业成本</t>
  </si>
  <si>
    <t>按《云南省发展和改革委员会关于做好公共资源交易电子化平台运维项目经费预算申报工作的通知》要求，实行电子化开评标。</t>
  </si>
  <si>
    <t>21</t>
  </si>
  <si>
    <t>按《云南省发展和改革委员会关于做好公共资源交易电子化平台运维项目经费预算申报工作的通知》要求，进行软硬件维护。电子化平台信息系统数据存储量，不发生数据丢失，保障数据安全。</t>
  </si>
  <si>
    <t>获补覆盖率</t>
  </si>
  <si>
    <t>98</t>
  </si>
  <si>
    <t>按单位职责职能确定。</t>
  </si>
  <si>
    <t>成交价包含运维月数</t>
  </si>
  <si>
    <t xml:space="preserve"> 电子化平台数据中心设备数量和设备运维时间。</t>
  </si>
  <si>
    <t xml:space="preserve">  楚雄彝族自治州市场监督管理局</t>
  </si>
  <si>
    <t xml:space="preserve">    楚雄州质量技术监督综合检测中心</t>
  </si>
  <si>
    <t xml:space="preserve">      检验检测能力提升专项资金</t>
  </si>
  <si>
    <t xml:space="preserve"> 计划2021年全年征收行政事业性收费435万元,经营性收入500万元。其中：
一季度计划完成:检验检测特检设备3775台
               检验检测样品400个
               检定、校准设备5500台
培训特种设备作业人员150人
预计非税收入85万元，经营收入95万
二季度计划完成:检验检测特检设备5285台
检验检测样品900个
检定、校准设备3100台
培训特种设备作业人员150人
预计非税收入140万元，经营收入165万
三季度计划完成:检验检测特检设备5285台
              检验检测样品600个
              检定、校准设备7000台
培训特种设备作业人员150人
预计非税收入140万元，经营收入135万
四季度计划完成:检验检测特检设备1661台
              检验检测样品350个
              检定、校准设备6000台
培训特种设备作业人员150人
预计非税收入70万元，经营收入105万
</t>
  </si>
  <si>
    <t>检验检测工作完成时间</t>
  </si>
  <si>
    <t xml:space="preserve">2021年11月30日前 </t>
  </si>
  <si>
    <t>配合各楚雄州各县市市场监督管理局完成监督抽查时间</t>
  </si>
  <si>
    <t>完成质量检验、检测样</t>
  </si>
  <si>
    <t>2250</t>
  </si>
  <si>
    <t>各所室2021年预算及目标</t>
  </si>
  <si>
    <t xml:space="preserve">项目完成时间 </t>
  </si>
  <si>
    <t>2021年12月25日前</t>
  </si>
  <si>
    <t>客户投诉次数</t>
  </si>
  <si>
    <t>项目实施方案</t>
  </si>
  <si>
    <t>科学处置质量安全事件，责任内相关质量安全事故参与率</t>
  </si>
  <si>
    <t xml:space="preserve">检验检测工作完成率 </t>
  </si>
  <si>
    <t>99</t>
  </si>
  <si>
    <t xml:space="preserve">送检单位满意度 </t>
  </si>
  <si>
    <t xml:space="preserve">95 </t>
  </si>
  <si>
    <t xml:space="preserve">检验检测报告的实际合格率 </t>
  </si>
  <si>
    <t xml:space="preserve">业务运行成本控制额 </t>
  </si>
  <si>
    <t>630.5</t>
  </si>
  <si>
    <t>本机项目支出预算明细表</t>
  </si>
  <si>
    <t xml:space="preserve">特种设备专业技术复证及对外人员培训人数
</t>
  </si>
  <si>
    <t>600</t>
  </si>
  <si>
    <t>完成检验检测特种设备数量</t>
  </si>
  <si>
    <t>11000</t>
  </si>
  <si>
    <t>交付检验报告时限</t>
  </si>
  <si>
    <t xml:space="preserve">25 </t>
  </si>
  <si>
    <t>程序文件以及质量手册</t>
  </si>
  <si>
    <t xml:space="preserve">完成检定、校准计量器具 </t>
  </si>
  <si>
    <t>26000</t>
  </si>
  <si>
    <t xml:space="preserve">检验检测能力提升投入 </t>
  </si>
  <si>
    <t>500</t>
  </si>
  <si>
    <t xml:space="preserve">    楚雄彝族自治州食品药品检验所</t>
  </si>
  <si>
    <t xml:space="preserve">      食品药品检验业务经费</t>
  </si>
  <si>
    <t>1.2021年10月31日前完成上级部门下达的州级药品监督抽验任务和州级食品监督抽验任务（该项经费由楚雄州市场监督管理局统一预算下达）。
2.2021年12月31日前完成50批药品委托检验及200间洁净间检测任务。
3.2021年10月31日前完成87台到期仪器设备检定任务。
4.2021年6月30日前完成检验工作专用系统升级维护任务。
5.2021年12月31日前完成年度检验仪器维修维护保养任务。
6.2021年11月30日前完成《药典》2020版培训任务及内资质评审和内审培训任务。我单位检验检测工作重点依据《中国药典》进行，因《中国药典》改版，新版的《中国药典》即将于2020年12月1日正式实施，新版药典改动内容较多，技术要求进一步提高，为使检验检测符合药典要求，检验人员的专业技术知识必须进行更新，因此需对我所专业技术人员进行专项培训，要求对新版药典的内容做到熟悉并能运用到检测工作中，以保障检验报告的科学、准确，严谨，为监管部门提供可靠的数据依据，指导监管。
7.2021年12月31日前完成实验室能力验证工作任务，持续提升实验室检验检测能力。
8.2021年12月31日前完成上级部门安排的其他工作任务。</t>
  </si>
  <si>
    <t>食品、药品检验合格率</t>
  </si>
  <si>
    <t xml:space="preserve">95% </t>
  </si>
  <si>
    <t>根据省、州市场监管部门产品检测合格情况公示</t>
  </si>
  <si>
    <t>完成200间/年洁净间检测任务</t>
  </si>
  <si>
    <t>200</t>
  </si>
  <si>
    <t>主要用于购买检测用试剂、试药、标准品、对照品及低值易耗品，测算100元/间×200间=2万元</t>
  </si>
  <si>
    <t>检验数据准确，报告书规范</t>
  </si>
  <si>
    <t>100%</t>
  </si>
  <si>
    <t>依据《中华人民共和国药品管理法》《中华人民共和国食品安全法》《财政部 国家发展改革委关于清理规范一批行政事业性收费有关政策的通知》开展药品委托检验工作。</t>
  </si>
  <si>
    <t xml:space="preserve">人民群众对食品药品安全性满意度 </t>
  </si>
  <si>
    <t xml:space="preserve">依据《中华人民共和国药品管理法》《中华人民共和国食品安全法》《财政部 国家发展改革委关于清理规范一批行政事业性收费有关政策的通知》开展药品委托检验工作，提升人民群众食品药品安全性满意度 </t>
  </si>
  <si>
    <t>按质量体系要求在时限内完成检验率</t>
  </si>
  <si>
    <t xml:space="preserve">100% </t>
  </si>
  <si>
    <t>依据《中华人民共和国药品管理法》《中华人民共和国食品安全法》《财政部 国家发展改革委关于清理规范一批行政事业性收费有关政策的通知》开展药品委托检验工作</t>
  </si>
  <si>
    <t>完成专业技术人员业务培训</t>
  </si>
  <si>
    <t xml:space="preserve">6 </t>
  </si>
  <si>
    <t>培训费用6000元/人/次×培训6人次=3.6万元</t>
  </si>
  <si>
    <t>完成50批/年药品委托检验任务</t>
  </si>
  <si>
    <t xml:space="preserve"> 50</t>
  </si>
  <si>
    <t>主要用于购买检测用试剂、试药、标准品、对照品及低值易耗品，测算800元/批×50批=4万元</t>
  </si>
  <si>
    <t>完成87台到期仪器设备检定任务</t>
  </si>
  <si>
    <t>仪器设备检定费575元/台×87台=5万元</t>
  </si>
  <si>
    <t xml:space="preserve">    楚雄彝族自治州农业行政综合执法支队</t>
  </si>
  <si>
    <t xml:space="preserve">      非税收入安排支出弥补公用经费</t>
  </si>
  <si>
    <t xml:space="preserve"> 2021年房租收入预计190000元，缴纳各项税款40000元，剩余150000元按40%留用60000元，安排如下：1、足额支付临时聘用人员工资共计47200元，其中支付支队住宿区门卫姜宗华工资每月1600元，全年共计19200元，支付办公区门卫刘明兴工资每月1600月，6个月共计9600元（另外6个月由大院其他三家单位支付），支付按规定补偿青龙桥基地门卫蔡建满工资11.5个月，每月1600元，共计18400元，2、2021年缴纳临时人员失业保险和工伤保险1000元，3、维修维护出租铺面水电及门窗及办公区会议室窗帘更换9000元，4、弥补办公经费2800元。</t>
  </si>
  <si>
    <t>零星修缮（维修）处理时限</t>
  </si>
  <si>
    <t xml:space="preserve"> 年内</t>
  </si>
  <si>
    <t>按支队会议讨论决定</t>
  </si>
  <si>
    <t>安保服务人均成本</t>
  </si>
  <si>
    <t xml:space="preserve"> 15800</t>
  </si>
  <si>
    <t>按历年支付聘用人员工资及缴纳社保费预算</t>
  </si>
  <si>
    <t xml:space="preserve"> 6831</t>
  </si>
  <si>
    <t>按不动产权证计算面积</t>
  </si>
  <si>
    <t xml:space="preserve"> 按支队会议讨论决定</t>
  </si>
  <si>
    <t>物业管理单位成本</t>
  </si>
  <si>
    <t>2.30</t>
  </si>
  <si>
    <t xml:space="preserve"> 按历年支付聘用人员工资及缴纳社保费预算</t>
  </si>
  <si>
    <t>服务受益人员满意度</t>
  </si>
  <si>
    <t>95</t>
  </si>
  <si>
    <t xml:space="preserve">    楚雄彝族自治州水产技术推广站</t>
  </si>
  <si>
    <t xml:space="preserve">      特色水产养殖试验示范专项经费</t>
  </si>
  <si>
    <t xml:space="preserve"> 在全州适宜地区选择1-2个县（市），实施稻渔综合种养100亩，平均亩产稻鱼不低于30kg，亩均增值1000元左右，亩增纯收益600—800元；实现农药化肥减量，并组织相关人员参加学习培训，促进全州稻渔综合种养发展；全州稻渔综合种养面积在2020年基础上增长不低于3%，服务满意度不低于85%。</t>
  </si>
  <si>
    <t xml:space="preserve"> 带动面积增长</t>
  </si>
  <si>
    <t xml:space="preserve">3 </t>
  </si>
  <si>
    <t xml:space="preserve"> 项目服务对象满意度</t>
  </si>
  <si>
    <t>85</t>
  </si>
  <si>
    <t xml:space="preserve"> 项目计划书</t>
  </si>
  <si>
    <t xml:space="preserve"> 科技培训人才</t>
  </si>
  <si>
    <t xml:space="preserve">50 </t>
  </si>
  <si>
    <t xml:space="preserve"> 亩均增值</t>
  </si>
  <si>
    <t xml:space="preserve"> 平均亩产量</t>
  </si>
  <si>
    <t xml:space="preserve">30 </t>
  </si>
  <si>
    <t xml:space="preserve"> 新增产值</t>
  </si>
  <si>
    <t xml:space="preserve">100000 </t>
  </si>
  <si>
    <t>生态效益指标</t>
  </si>
  <si>
    <t xml:space="preserve"> 农药使用次数减少</t>
  </si>
  <si>
    <t xml:space="preserve"> 示范面积</t>
  </si>
  <si>
    <t xml:space="preserve">100 </t>
  </si>
  <si>
    <t xml:space="preserve">  楚雄彝族自治州商务局</t>
  </si>
  <si>
    <t xml:space="preserve">    楚雄彝族自治州商务局</t>
  </si>
  <si>
    <t xml:space="preserve">      电子商务示范州建设及商贸流通业建设专项资金</t>
  </si>
  <si>
    <t xml:space="preserve">  落实各级要求，建立健全各项制度规定，完善监测统计机制；提升在职干部政治素质、业务素养；不断加强离退休干部管理；根据各级文件及时组织项目申报、评审，确保商贸流通业又快又好发展，完成各项目标任务。</t>
  </si>
  <si>
    <t xml:space="preserve">支持企业申报4A级物流企业 </t>
  </si>
  <si>
    <t xml:space="preserve">2 </t>
  </si>
  <si>
    <t xml:space="preserve"> 楚雄州人民政府关于加快推进现代物流产业发展的实施意见，楚雄州人民政府关于应对新冠肺炎疫情稳定经济运行30条措施的意见，楚雄州人民政府办公室关于加快发展批发零售住宿餐饮业的实施意见，云南省商务厅关于执行《云南省培育绿色食品产业龙头企业冷链物流奖补项目申报指南》有关事项的通知</t>
  </si>
  <si>
    <t xml:space="preserve">完成项目验收 </t>
  </si>
  <si>
    <t>楚雄州商贸流通领域项目管理暂行办法</t>
  </si>
  <si>
    <t>企业和群众满意度</t>
  </si>
  <si>
    <t xml:space="preserve">餐饮业营业额增速 </t>
  </si>
  <si>
    <t xml:space="preserve">16 </t>
  </si>
  <si>
    <t>楚雄州人民政府办公室关于加快发展批发零售住宿餐饮业的实施意见（绿色饭店、餐饮美食街区、美食大赛、老字号）</t>
  </si>
  <si>
    <t xml:space="preserve">带动社会就业人数 </t>
  </si>
  <si>
    <t xml:space="preserve">11500 </t>
  </si>
  <si>
    <t>建设绿色饭店</t>
  </si>
  <si>
    <t xml:space="preserve">网络零售额增长 </t>
  </si>
  <si>
    <t>中共楚雄州委 楚雄州人民政府印发《楚雄州打造云南省电子商务示范州工作方案》的通知</t>
  </si>
  <si>
    <t xml:space="preserve">申报云南老字号企业 </t>
  </si>
  <si>
    <t xml:space="preserve">打造示范乡镇  </t>
  </si>
  <si>
    <t xml:space="preserve">20 </t>
  </si>
  <si>
    <t>统计监测数据准确率</t>
  </si>
  <si>
    <t>楚雄州人民政府办公室关于进一步做好现代物流产业统计监测工作的通知，楚雄州人民政府办公室关于加快发展批发零售住宿餐饮业的实施意见</t>
  </si>
  <si>
    <t xml:space="preserve">打造禄丰餐饮美食街项目 </t>
  </si>
  <si>
    <t xml:space="preserve">1 </t>
  </si>
  <si>
    <t>完成项目评审</t>
  </si>
  <si>
    <t xml:space="preserve">零售业销售额增速 </t>
  </si>
  <si>
    <t xml:space="preserve">15 </t>
  </si>
  <si>
    <t>楚雄州人民政府办公室关于加快发展批发零售住宿餐饮业的实施意见</t>
  </si>
  <si>
    <t>打造示范村</t>
  </si>
  <si>
    <t xml:space="preserve">200 </t>
  </si>
  <si>
    <t>社会投资超过奖补资金</t>
  </si>
  <si>
    <t>楚雄州人民政府办公室关于进一步做好现代物流产业统计监测工作的通知，楚雄州人民政府办公室关于加快发展批发零售住宿餐饮业的实施意见，楚雄州商贸流通领域项目管理暂行办法</t>
  </si>
  <si>
    <t xml:space="preserve">支持农产品冷链设施建设 </t>
  </si>
  <si>
    <t xml:space="preserve">支持企业申报3A级物流企业 </t>
  </si>
  <si>
    <t>新增法人企业（户）</t>
  </si>
  <si>
    <t xml:space="preserve">700 </t>
  </si>
  <si>
    <t xml:space="preserve">住宿业销售额增速 </t>
  </si>
  <si>
    <t>验收项目数达到项目总数比</t>
  </si>
  <si>
    <t xml:space="preserve">新增个体（户） </t>
  </si>
  <si>
    <t xml:space="preserve">2300 </t>
  </si>
  <si>
    <t>支持企业升规达限</t>
  </si>
  <si>
    <t xml:space="preserve">电子商务交易额 </t>
  </si>
  <si>
    <t xml:space="preserve">150 </t>
  </si>
  <si>
    <t xml:space="preserve">打造电商产业园  </t>
  </si>
  <si>
    <t xml:space="preserve">餐饮业销售额增速 </t>
  </si>
  <si>
    <t xml:space="preserve">社会消费品零售总额增速 </t>
  </si>
  <si>
    <t xml:space="preserve">12 </t>
  </si>
  <si>
    <t>带动社会投资</t>
  </si>
  <si>
    <t xml:space="preserve">批发业销售额增速 </t>
  </si>
  <si>
    <t>市场交易额增长</t>
  </si>
  <si>
    <t xml:space="preserve">完成建设项目占项目总数比 </t>
  </si>
  <si>
    <t xml:space="preserve">电子商务零售额 </t>
  </si>
  <si>
    <t xml:space="preserve">新建（改造）农贸市场 </t>
  </si>
  <si>
    <t xml:space="preserve">新建农产品批发市场 </t>
  </si>
  <si>
    <t>表六</t>
  </si>
  <si>
    <t>2021年楚雄州州本级一般公共预算支出表       （州对下转移支付项目）</t>
  </si>
  <si>
    <t>支出功能科目</t>
  </si>
  <si>
    <t>2021年预算数</t>
  </si>
  <si>
    <t>编码</t>
  </si>
  <si>
    <t>名称</t>
  </si>
  <si>
    <t>201</t>
  </si>
  <si>
    <t>一般公共服务支出</t>
  </si>
  <si>
    <t>电子商务示范州建设及商贸流通业建设专项资金对下补助资金</t>
  </si>
  <si>
    <t>各县（市）州人大代表履职经费</t>
  </si>
  <si>
    <t>（下级）食品药品产品质量监督抽检专项经费</t>
  </si>
  <si>
    <t>质量强州和知识产权战略下级补助经费</t>
  </si>
  <si>
    <t>解决特殊疑难信访问题补助资金</t>
  </si>
  <si>
    <t>楚雄州西部计划地方项目志愿者专项资金</t>
  </si>
  <si>
    <t>民族机动金（对下）专项经费</t>
  </si>
  <si>
    <t>外经贸发展对下补助专项资金</t>
  </si>
  <si>
    <t>204</t>
  </si>
  <si>
    <t>公共安全支出</t>
  </si>
  <si>
    <t>州级禁毒补助经费</t>
  </si>
  <si>
    <t>205</t>
  </si>
  <si>
    <t>教育支出</t>
  </si>
  <si>
    <t>教育基本民生保障机制（下级）专项资金</t>
  </si>
  <si>
    <t>教育事业发展（下级）业务专项资金</t>
  </si>
  <si>
    <t>206</t>
  </si>
  <si>
    <t>科学技术支出</t>
  </si>
  <si>
    <t>楚雄州公民科学素质提升综合项目补助经费</t>
  </si>
  <si>
    <t>科技创新平台建设专项经费</t>
  </si>
  <si>
    <t>207</t>
  </si>
  <si>
    <t>文化旅游体育与传媒支出</t>
  </si>
  <si>
    <t>非物质文化遗产传承人保护补助资金</t>
  </si>
  <si>
    <t>州级文物保护专项资金</t>
  </si>
  <si>
    <t>旅游品牌创建以奖代补补助资金</t>
  </si>
  <si>
    <t>208</t>
  </si>
  <si>
    <t>社会保障和就业支出</t>
  </si>
  <si>
    <t>80岁以上高龄老人保健补助及100岁以上寿星老人长寿补助资金</t>
  </si>
  <si>
    <t>（下级）优抚补助重点优抚对象经费</t>
  </si>
  <si>
    <t>（下级）优抚补助烈士陵园维修改造经费</t>
  </si>
  <si>
    <t>原大队一级离职半脱产干部定期生活补助资金</t>
  </si>
  <si>
    <t>原村公所办事处干部生活补助资金</t>
  </si>
  <si>
    <t>行政区域界线管理（对下）补助资金</t>
  </si>
  <si>
    <t>（下级）优抚补助死亡抚恤经费</t>
  </si>
  <si>
    <t>“揭批查”运动和“两案”审理刑满释放人员（对下）补助资金</t>
  </si>
  <si>
    <t>落实建国初期参加革命工作退休干部生活补贴经费</t>
  </si>
  <si>
    <t>（下级）优抚补助在乡老复员军人带病回乡退伍军人经费</t>
  </si>
  <si>
    <t>村（社区）“两委”换届工作补助资金</t>
  </si>
  <si>
    <t>（下级）退役安置企业军转干部解困补助经费</t>
  </si>
  <si>
    <t>残疾人事业发展（下级）专项经费</t>
  </si>
  <si>
    <t>社区工作人员教育培训（对下）补助经费</t>
  </si>
  <si>
    <t>青山嘴水库栗子园移民长期生活补助资金</t>
  </si>
  <si>
    <t>（下级）优抚补助出国参战民兵民工经费</t>
  </si>
  <si>
    <t>社会保险专项补助经费</t>
  </si>
  <si>
    <t>（下级）优抚补助八一节慰问重点优抚对象经费</t>
  </si>
  <si>
    <t>（下级）退役安置自谋职业退役士兵补助经费</t>
  </si>
  <si>
    <t>（下级）退役安置补助培训经费</t>
  </si>
  <si>
    <t>非财政供养人员亡故后火化并入公墓安葬（对下）补助资金</t>
  </si>
  <si>
    <t>（下级）优抚补助价格临时补贴经费</t>
  </si>
  <si>
    <t>（下级）退役安置自主就业退役士兵一次性补助经费</t>
  </si>
  <si>
    <t>210</t>
  </si>
  <si>
    <t>卫生健康支出</t>
  </si>
  <si>
    <t>2021年城乡医疗救助财政补助资金</t>
  </si>
  <si>
    <t>楚雄州计生、防艾及血吸虫、基药“零差率”、基妇、老年人保障、全科特岗补助、中医提升、爱卫州级补助资金</t>
  </si>
  <si>
    <t>新冠肺炎疫情防控州级补助资金</t>
  </si>
  <si>
    <t>2021年城乡居民医疗保险财政补助资金</t>
  </si>
  <si>
    <t>211</t>
  </si>
  <si>
    <t>节能环保支出</t>
  </si>
  <si>
    <t>生态环保对下专项资金</t>
  </si>
  <si>
    <t>212</t>
  </si>
  <si>
    <t>城乡社区支出</t>
  </si>
  <si>
    <t>爱国卫生专项行动城乡公厕建设补助经费</t>
  </si>
  <si>
    <t>213</t>
  </si>
  <si>
    <t>农林水支出</t>
  </si>
  <si>
    <t>脱贫攻坚（对下）补助资金</t>
  </si>
  <si>
    <t>2021年昆明至丽江高速公路楚雄段绿化美化工程补助资金</t>
  </si>
  <si>
    <t>州级配套创业贷款贴息专项资金</t>
  </si>
  <si>
    <t>脱贫攻坚考核（对下）补助经费</t>
  </si>
  <si>
    <t>农业保险保费补贴州级配套补助资金</t>
  </si>
  <si>
    <t>楚雄州农村“厕所革命”配套专项资金</t>
  </si>
  <si>
    <t>绿色食品牌打造专项资金</t>
  </si>
  <si>
    <t>高原特色现代农业担保贷款担保费补贴专项资金</t>
  </si>
  <si>
    <t>州级农产品质量安全监管专项资金</t>
  </si>
  <si>
    <t>214</t>
  </si>
  <si>
    <t>交通运输支出</t>
  </si>
  <si>
    <t>农村公路养护州级配套补助资金</t>
  </si>
  <si>
    <t>221</t>
  </si>
  <si>
    <t>住房保障支出</t>
  </si>
  <si>
    <t>住房保障及保障性安居工程补助资金</t>
  </si>
  <si>
    <t>229</t>
  </si>
  <si>
    <t>其他支出</t>
  </si>
  <si>
    <t>体育事业发展及竞赛训练（下级）专项资金</t>
  </si>
  <si>
    <t>福彩公益金支持公办养老机构提质改造和护理型床位改造（对下）补助资金</t>
  </si>
  <si>
    <t>福彩公益金支持社会力量兴办养老机构运营补贴（对下）补助资金</t>
  </si>
  <si>
    <t>福彩公益金支持社区居家养老服务项目（对下）补助资金</t>
  </si>
  <si>
    <t>福彩公益金支持80岁以上高龄老人保健补助及100岁以上寿星老人长寿补助资金</t>
  </si>
  <si>
    <t>福彩公益金支持社会力量兴办养老机构一次性建设（对下）补助资金</t>
  </si>
  <si>
    <t>残疾人康复（基金）专项经费</t>
  </si>
  <si>
    <t>福彩公益金支持2021年乡镇级公益性公墓安全及绿化设施（对下）补助资金</t>
  </si>
  <si>
    <t>230</t>
  </si>
  <si>
    <t>转移性支出</t>
  </si>
  <si>
    <t>2021年城乡困难群众救助（对下）补助资金</t>
  </si>
  <si>
    <t>表七</t>
  </si>
  <si>
    <t>楚雄州2020年地方政府债务限额及余额预算情况表</t>
  </si>
  <si>
    <t>单位：亿元</t>
  </si>
  <si>
    <t>地   区</t>
  </si>
  <si>
    <t>2020年债务限额</t>
  </si>
  <si>
    <t>2020年债务余额预计执行数</t>
  </si>
  <si>
    <t>一般债务</t>
  </si>
  <si>
    <t>专项债务</t>
  </si>
  <si>
    <t>公  式</t>
  </si>
  <si>
    <t>A=B+C</t>
  </si>
  <si>
    <t>B</t>
  </si>
  <si>
    <t>C</t>
  </si>
  <si>
    <t>D=E+F</t>
  </si>
  <si>
    <t>E</t>
  </si>
  <si>
    <t>F</t>
  </si>
  <si>
    <t xml:space="preserve">  楚雄彝族自治州</t>
  </si>
  <si>
    <t xml:space="preserve">    楚雄州本级</t>
  </si>
  <si>
    <t xml:space="preserve">    楚雄市</t>
  </si>
  <si>
    <t xml:space="preserve">    双柏县</t>
  </si>
  <si>
    <t xml:space="preserve">    牟定县</t>
  </si>
  <si>
    <t xml:space="preserve">    南华县</t>
  </si>
  <si>
    <t xml:space="preserve">    姚安县</t>
  </si>
  <si>
    <t xml:space="preserve">    大姚县</t>
  </si>
  <si>
    <t xml:space="preserve">    永仁县</t>
  </si>
  <si>
    <t xml:space="preserve">    元谋县</t>
  </si>
  <si>
    <t xml:space="preserve">    武定县</t>
  </si>
  <si>
    <t xml:space="preserve">    禄丰县</t>
  </si>
  <si>
    <t>注：1.本表反映上一年度本地区、本级及分地区地方政府债务限额及余额预计执行数。</t>
  </si>
  <si>
    <t>2.本表由县级以上地方各级财政部门在同级人民代表大会批准预算后二十日内公开。</t>
  </si>
  <si>
    <t>表八</t>
  </si>
  <si>
    <t>楚雄州2020年地方政府一般债务余额情况表</t>
  </si>
  <si>
    <t>项    目</t>
  </si>
  <si>
    <t>执行数</t>
  </si>
  <si>
    <t>一、2019年末地方政府一般债务余额实际数</t>
  </si>
  <si>
    <t xml:space="preserve"> </t>
  </si>
  <si>
    <t>二、2020年末地方政府一般债务余额限额</t>
  </si>
  <si>
    <t>三、2020年地方政府一般债务发行额</t>
  </si>
  <si>
    <t xml:space="preserve">    中央转贷地方的国际金融组织和外国政府贷款</t>
  </si>
  <si>
    <t xml:space="preserve">  </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</si>
  <si>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</si>
  <si>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</si>
  <si>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</si>
  <si>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</si>
  <si>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</si>
  <si>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</si>
  <si>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表九</t>
  </si>
  <si>
    <t>楚雄州本级2020年地方政府一般债务余额情况表</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</si>
  <si>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</si>
  <si>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表十</t>
  </si>
  <si>
    <t>楚雄州2020年地方政府专项债务余额情况表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</si>
  <si>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</si>
  <si>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</si>
  <si>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</si>
  <si>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</si>
  <si>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</si>
  <si>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</si>
  <si>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</si>
  <si>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</si>
  <si>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表十一</t>
  </si>
  <si>
    <t>楚雄州本级2020年地方政府专项债务余额情况表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</si>
  <si>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</si>
  <si>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表十二</t>
  </si>
  <si>
    <t>楚雄州地方政府债券发行及还本付息情况表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</si>
  <si>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</si>
  <si>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</si>
  <si>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</si>
  <si>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</si>
  <si>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</si>
  <si>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</si>
  <si>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</si>
  <si>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</si>
  <si>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</si>
  <si>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</si>
  <si>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</si>
  <si>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</si>
  <si>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</si>
  <si>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</si>
  <si>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</si>
  <si>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</si>
  <si>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</si>
  <si>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</si>
  <si>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</si>
  <si>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</si>
  <si>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</si>
  <si>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</si>
  <si>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</si>
  <si>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</si>
  <si>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</si>
  <si>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</si>
  <si>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</si>
  <si>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</si>
  <si>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</si>
  <si>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</si>
  <si>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注：1.本表反映本地区和本级上一年度地方政府债券（含再融资债券）发行及还本付息预计执   行数、本年度地方政府债券还本付息预算数等。                                             2.本表由县级以上地方各级财政部门在本级人民代表大会批准预算后二十日内公开。</t>
  </si>
  <si>
    <t>表十三</t>
  </si>
  <si>
    <t>楚雄州2021年地方政府债务限额提前下达情况表</t>
  </si>
  <si>
    <t>下级</t>
  </si>
  <si>
    <t>一：2020年地方政府债务限额</t>
  </si>
  <si>
    <t>其中： 一般债务限额</t>
  </si>
  <si>
    <t xml:space="preserve">    专项债务限额</t>
  </si>
  <si>
    <t>二：提前下达的2021年地方政府债务新增限额</t>
  </si>
  <si>
    <t>注：本表反映本地区及本级年初预算中列示的地方政府债务限额情况，由县级以上地方各级财政部门在同级人大常委会批准年度预算后二十日内公开。</t>
  </si>
  <si>
    <t>表十四</t>
  </si>
  <si>
    <t>楚雄州2020年地方政府债券使用情况表</t>
  </si>
  <si>
    <t>序号</t>
  </si>
  <si>
    <t>项目类型</t>
  </si>
  <si>
    <t>项目主管部门</t>
  </si>
  <si>
    <t>债券性质</t>
  </si>
  <si>
    <t>债券规模</t>
  </si>
  <si>
    <t>楚雄高新区云甸污水处理厂建设项目</t>
  </si>
  <si>
    <t>其他市政建设</t>
  </si>
  <si>
    <t>开发区</t>
  </si>
  <si>
    <t>其他自平衡专项债券</t>
  </si>
  <si>
    <t>7A1D2A8AA9962FF2E053190BA8C0CC84</t>
  </si>
  <si>
    <t>0499</t>
  </si>
  <si>
    <t>976</t>
  </si>
  <si>
    <t>976004</t>
  </si>
  <si>
    <t>020299</t>
  </si>
  <si>
    <t>禄丰县人民医院综合住院楼建设项目</t>
  </si>
  <si>
    <t>公立医院</t>
  </si>
  <si>
    <t>卫生</t>
  </si>
  <si>
    <t>A10C8F28E304423AE053190BA8C0407A</t>
  </si>
  <si>
    <t>1201</t>
  </si>
  <si>
    <t>361</t>
  </si>
  <si>
    <t>361001001</t>
  </si>
  <si>
    <t>云南省楚雄州双柏县中医院建设项目</t>
  </si>
  <si>
    <t>7A0A62152348B7B8E053190BA8C003E0</t>
  </si>
  <si>
    <t>361001</t>
  </si>
  <si>
    <t>楚雄至大姚高速公路项目</t>
  </si>
  <si>
    <t>政府收费高速公路</t>
  </si>
  <si>
    <t>交通</t>
  </si>
  <si>
    <t>收费公路专项债券</t>
  </si>
  <si>
    <t>A7C6753CBAE17012E053190BA8C02CF0</t>
  </si>
  <si>
    <t>0201</t>
  </si>
  <si>
    <t>348</t>
  </si>
  <si>
    <t>348001</t>
  </si>
  <si>
    <t>020202</t>
  </si>
  <si>
    <t>姚安县城乡供水一体化项目</t>
  </si>
  <si>
    <t>饮水工程</t>
  </si>
  <si>
    <t>水利</t>
  </si>
  <si>
    <t>A0E0144A13C61E84E053190BA8C0AAFB</t>
  </si>
  <si>
    <t>150306</t>
  </si>
  <si>
    <t>332</t>
  </si>
  <si>
    <t>332001</t>
  </si>
  <si>
    <t>禄丰县城区第二自来水处理厂及输水管线工程</t>
  </si>
  <si>
    <t>供水</t>
  </si>
  <si>
    <t>建设</t>
  </si>
  <si>
    <t>9B22DD94777BDD3EE053190BA8C09B92</t>
  </si>
  <si>
    <t>040401</t>
  </si>
  <si>
    <t>333</t>
  </si>
  <si>
    <t>333001</t>
  </si>
  <si>
    <t>双柏县白水河中型水库工程</t>
  </si>
  <si>
    <t>新建水库</t>
  </si>
  <si>
    <t>9B876A6FFBD4E463E0531B0BA8C014C8</t>
  </si>
  <si>
    <t>150304</t>
  </si>
  <si>
    <t>南华县城市停车场建设项目</t>
  </si>
  <si>
    <t>停车场建设</t>
  </si>
  <si>
    <t>8FE84B253DB1B548E0531B0BA8C0D2D3</t>
  </si>
  <si>
    <t>0406</t>
  </si>
  <si>
    <t>楚雄州姚安县中医医院搬迁建设项目</t>
  </si>
  <si>
    <t>8FE7EE3EC11E60D0E0531B0BA8C0306A</t>
  </si>
  <si>
    <t>361004</t>
  </si>
  <si>
    <t>元谋县城乡供水一体化工程</t>
  </si>
  <si>
    <t>水利建设</t>
  </si>
  <si>
    <t>9AD8720590F7E08EE053190BA8C0279B</t>
  </si>
  <si>
    <t>1503</t>
  </si>
  <si>
    <t>332002</t>
  </si>
  <si>
    <t>元谋县县城区停车场建设项目</t>
  </si>
  <si>
    <t>A0DD21743E986974E053190BA8C0181B</t>
  </si>
  <si>
    <t>333002</t>
  </si>
  <si>
    <t>禄丰县县城综合停车场建设项目</t>
  </si>
  <si>
    <t>A10D5D68396DB192E0531B0BA8C0DAFA</t>
  </si>
  <si>
    <t>禄丰县城区至恐龙谷片区供水管网工程</t>
  </si>
  <si>
    <t>8FE910AAD3666C84E0531B0BA8C00C90</t>
  </si>
  <si>
    <t>水利交通项目</t>
  </si>
  <si>
    <t>其他</t>
  </si>
  <si>
    <t>财政</t>
  </si>
  <si>
    <t>一般债券</t>
  </si>
  <si>
    <t>AAE9FFEA25AA5A37E0531B0BA8C0E8D5</t>
  </si>
  <si>
    <t>150399</t>
  </si>
  <si>
    <t>318</t>
  </si>
  <si>
    <t>318001008</t>
  </si>
  <si>
    <t>01</t>
  </si>
  <si>
    <t>禄丰工业园区金山片区基础设施（二期）建设项目</t>
  </si>
  <si>
    <t>产城融合项目</t>
  </si>
  <si>
    <t>经济贸易委员会（口岸办）</t>
  </si>
  <si>
    <t>90C5337D59F2822AE0531B0BA8C0FAFF</t>
  </si>
  <si>
    <t>0407</t>
  </si>
  <si>
    <t>304</t>
  </si>
  <si>
    <t>304001</t>
  </si>
  <si>
    <t>大姚县城乡供水一体化工程</t>
  </si>
  <si>
    <t>A10C4884CC9AF780E053190BA8C08706</t>
  </si>
  <si>
    <t>云南省楚雄州大姚县城市公共停车场建设项目</t>
  </si>
  <si>
    <t>92296AF2CCBC1839E0531B0BA8C0072F</t>
  </si>
  <si>
    <t>大姚县三潭瀑布景区旅游基础设施建设项目</t>
  </si>
  <si>
    <t>文化旅游</t>
  </si>
  <si>
    <t>文化</t>
  </si>
  <si>
    <t>9AB089E280EE6967E053190BA8C02275</t>
  </si>
  <si>
    <t>1101</t>
  </si>
  <si>
    <t>357</t>
  </si>
  <si>
    <t>357001</t>
  </si>
  <si>
    <t>楚雄州武定县中医医院项目</t>
  </si>
  <si>
    <t>90D88E9E3E4BB2CEE0531B0BA8C0BA18</t>
  </si>
  <si>
    <t>361002</t>
  </si>
  <si>
    <t>楚雄州农村“厕所革命”及城乡公厕建设补助资金</t>
  </si>
  <si>
    <t>其他社会保障</t>
  </si>
  <si>
    <t>AB5313CF28A6597AE0531B0BA8C037DC</t>
  </si>
  <si>
    <t>1399</t>
  </si>
  <si>
    <t>农村危房改造项目</t>
  </si>
  <si>
    <t>其他农村建设</t>
  </si>
  <si>
    <t>AB5313CF28A4597AE0531B0BA8C037DC</t>
  </si>
  <si>
    <t>150199</t>
  </si>
  <si>
    <t>楚雄高新区云甸自来水厂及配套管网建设项目</t>
  </si>
  <si>
    <t>8FEABCBB2CF0AFCEE053190BA8C05216</t>
  </si>
  <si>
    <t>976005</t>
  </si>
  <si>
    <t>楚雄市人民医院新区建设二期项目</t>
  </si>
  <si>
    <t>8FEBBDF1B7A20295E0531B0BA8C0883D</t>
  </si>
  <si>
    <t>361001003</t>
  </si>
  <si>
    <t>元谋县易地搬迁项目</t>
  </si>
  <si>
    <t>易地扶贫</t>
  </si>
  <si>
    <t>发展改革委员会</t>
  </si>
  <si>
    <t>9A9B874D09428C8EE0531B0BA8C0BBD7</t>
  </si>
  <si>
    <t>150101</t>
  </si>
  <si>
    <t>303</t>
  </si>
  <si>
    <t>303001</t>
  </si>
  <si>
    <t>武定县狮山大道立体停车场建设项目</t>
  </si>
  <si>
    <t>A02563C8BEF42431E0531B0BA8C0571C</t>
  </si>
  <si>
    <t>333002007</t>
  </si>
  <si>
    <t>“乡村振兴战略”姚安县光禄古镇旅游景区连接线建设项目</t>
  </si>
  <si>
    <t>8FE675A4CB57BD55E053190BA8C0E1DB</t>
  </si>
  <si>
    <t>楚雄市中医医院二期建设项目</t>
  </si>
  <si>
    <t>8FEBBDC18DB8BD41E0531B0BA8C0D939</t>
  </si>
  <si>
    <t>361001015</t>
  </si>
  <si>
    <t>大姚产业园区建设项目（南山坝工业片区和金碧工业片区供水供电设施）</t>
  </si>
  <si>
    <t>9229F4C0E9429D5FE0531B0BA8C0428F</t>
  </si>
  <si>
    <t>楚雄市第一污水处理厂提标改造工程</t>
  </si>
  <si>
    <t>922A7CDE5D4F6AE9E053190BA8C0F30D</t>
  </si>
  <si>
    <t>楚雄市第三污水处理厂及配套管网工程</t>
  </si>
  <si>
    <t>污水处理（城镇）</t>
  </si>
  <si>
    <t>9B25AA83A5A6255AE053190BA8C0D976</t>
  </si>
  <si>
    <t>040406</t>
  </si>
  <si>
    <t>武定县工业园区禄金片区供排水工程</t>
  </si>
  <si>
    <t>污染防治</t>
  </si>
  <si>
    <t>9DE444CEF3352D9AE0531B0BA8C05C05</t>
  </si>
  <si>
    <t>0701</t>
  </si>
  <si>
    <t>304002</t>
  </si>
  <si>
    <t>禄丰县勤丰北甸河片区污水收集处理工程</t>
  </si>
  <si>
    <t>农村污水治理</t>
  </si>
  <si>
    <t>人民政府</t>
  </si>
  <si>
    <t>8FAEC3721DE89D3CE0531B0BA8C09A4C</t>
  </si>
  <si>
    <t>0706</t>
  </si>
  <si>
    <t>434</t>
  </si>
  <si>
    <t>503434001</t>
  </si>
  <si>
    <t>姚安县学前教育建设项目</t>
  </si>
  <si>
    <t>学龄前教育</t>
  </si>
  <si>
    <t>教育</t>
  </si>
  <si>
    <t>9630871A945B2468E053190BA8C0A048</t>
  </si>
  <si>
    <t>0905</t>
  </si>
  <si>
    <t>360</t>
  </si>
  <si>
    <t>360001</t>
  </si>
  <si>
    <t>武定县城第二水厂及配套管网改扩建工程</t>
  </si>
  <si>
    <t>922E8A113CF727F3E053190BA8C05DA5</t>
  </si>
  <si>
    <t>333002005</t>
  </si>
  <si>
    <t>楚雄州妇女儿童医院搬迁项目</t>
  </si>
  <si>
    <t>乡镇卫生院</t>
  </si>
  <si>
    <t>AB7E726E307B7B34E053190BA8C0A209</t>
  </si>
  <si>
    <t>1204</t>
  </si>
  <si>
    <t>禄丰县易地扶贫搬迁建设项目</t>
  </si>
  <si>
    <t>AB686116EA975A2AE0531B0BA8C0B591</t>
  </si>
  <si>
    <t>禄丰县城镇供水一体化建设项目</t>
  </si>
  <si>
    <t>A10C4884CC9EF780E053190BA8C08706</t>
  </si>
  <si>
    <t>牟定县城市停车场建设项目</t>
  </si>
  <si>
    <t>918A2F8669906001E053190BA8C0A171</t>
  </si>
  <si>
    <t>元谋县工业聚集区小雷宰片区供排水设施建设项目</t>
  </si>
  <si>
    <t>A0DD2174422E6974E053190BA8C0181B</t>
  </si>
  <si>
    <t>楚雄州元谋县人民医院分院（二期）建设项目</t>
  </si>
  <si>
    <t>8FEC209BBFE116B4E053190BA8C06DF9</t>
  </si>
  <si>
    <t>牟定县人民医院补短板建设项目</t>
  </si>
  <si>
    <t>9AF684F804F31C7BE0531B0BA8C090E9</t>
  </si>
  <si>
    <t>姚安县光禄镇棚户区改造实物安置建设项目</t>
  </si>
  <si>
    <t>棚户区改造</t>
  </si>
  <si>
    <t>棚改专项债券</t>
  </si>
  <si>
    <t>A5BCE1B14368BC1FE0531B0BA8C0FB57</t>
  </si>
  <si>
    <t>0604</t>
  </si>
  <si>
    <t>020203</t>
  </si>
  <si>
    <t>楚雄市单晶硅加工园区标准厂房路网及配套设施建设项目</t>
  </si>
  <si>
    <t>922A78A176C30E4BE0531B0BA8C00C92</t>
  </si>
  <si>
    <t>434006</t>
  </si>
  <si>
    <t>禄丰县中医医院迁建项目</t>
  </si>
  <si>
    <t>7A10B43792FB2FF8E053190BA8C08CA1</t>
  </si>
  <si>
    <t>361001004</t>
  </si>
  <si>
    <t>注：本表反映上一年度新增地方政府债券资金使用情况，由县级以上地方各级财政部门在同级人民代表大会常务委员会批准决算后二十日内公开。</t>
  </si>
</sst>
</file>

<file path=xl/styles.xml><?xml version="1.0" encoding="utf-8"?>
<styleSheet xmlns="http://schemas.openxmlformats.org/spreadsheetml/2006/main">
  <numFmts count="2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0000_ "/>
    <numFmt numFmtId="177" formatCode="yy\.mm\.dd"/>
    <numFmt numFmtId="178" formatCode="_(* #,##0.00_);_(* \(#,##0.00\);_(* &quot;-&quot;??_);_(@_)"/>
    <numFmt numFmtId="179" formatCode="#,##0.000000"/>
    <numFmt numFmtId="180" formatCode="_-&quot;$&quot;\ * #,##0_-;_-&quot;$&quot;\ * #,##0\-;_-&quot;$&quot;\ * &quot;-&quot;_-;_-@_-"/>
    <numFmt numFmtId="181" formatCode="_(&quot;$&quot;* #,##0.00_);_(&quot;$&quot;* \(#,##0.00\);_(&quot;$&quot;* &quot;-&quot;??_);_(@_)"/>
    <numFmt numFmtId="182" formatCode="\$#,##0;\(\$#,##0\)"/>
    <numFmt numFmtId="183" formatCode="&quot;$&quot;\ #,##0.00_-;[Red]&quot;$&quot;\ #,##0.00\-"/>
    <numFmt numFmtId="184" formatCode="_(* #,##0_);_(* \(#,##0\);_(* &quot;-&quot;_);_(@_)"/>
    <numFmt numFmtId="185" formatCode="\$#,##0.00;\(\$#,##0.00\)"/>
    <numFmt numFmtId="186" formatCode="#,##0.000"/>
    <numFmt numFmtId="187" formatCode="_-* #,##0_-;\-* #,##0_-;_-* &quot;-&quot;_-;_-@_-"/>
    <numFmt numFmtId="188" formatCode="#,##0;\(#,##0\)"/>
    <numFmt numFmtId="189" formatCode="_-* #,##0.00_-;\-* #,##0.00_-;_-* &quot;-&quot;??_-;_-@_-"/>
    <numFmt numFmtId="190" formatCode="#,##0.0_);\(#,##0.0\)"/>
    <numFmt numFmtId="191" formatCode="_-&quot;$&quot;\ * #,##0.00_-;_-&quot;$&quot;\ * #,##0.00\-;_-&quot;$&quot;\ * &quot;-&quot;??_-;_-@_-"/>
    <numFmt numFmtId="192" formatCode="#\ ??/??"/>
    <numFmt numFmtId="193" formatCode="#,##0.00_ "/>
    <numFmt numFmtId="194" formatCode="&quot;$&quot;#,##0_);[Red]\(&quot;$&quot;#,##0\)"/>
    <numFmt numFmtId="195" formatCode="&quot;$&quot;\ #,##0_-;[Red]&quot;$&quot;\ #,##0\-"/>
    <numFmt numFmtId="196" formatCode="&quot;$&quot;#,##0.00_);[Red]\(&quot;$&quot;#,##0.00\)"/>
    <numFmt numFmtId="197" formatCode="_(&quot;$&quot;* #,##0_);_(&quot;$&quot;* \(#,##0\);_(&quot;$&quot;* &quot;-&quot;_);_(@_)"/>
    <numFmt numFmtId="198" formatCode="#,##0_ "/>
  </numFmts>
  <fonts count="120">
    <font>
      <sz val="11"/>
      <color indexed="8"/>
      <name val="宋体"/>
      <charset val="134"/>
    </font>
    <font>
      <sz val="11"/>
      <color theme="1"/>
      <name val="宋体"/>
      <charset val="134"/>
      <scheme val="minor"/>
    </font>
    <font>
      <sz val="11"/>
      <color indexed="8"/>
      <name val="宋体"/>
      <charset val="1"/>
      <scheme val="minor"/>
    </font>
    <font>
      <sz val="14"/>
      <color theme="1"/>
      <name val="宋体"/>
      <charset val="134"/>
      <scheme val="minor"/>
    </font>
    <font>
      <sz val="20"/>
      <name val="方正小标宋简体"/>
      <charset val="134"/>
    </font>
    <font>
      <sz val="11"/>
      <name val="SimSun"/>
      <charset val="134"/>
    </font>
    <font>
      <b/>
      <sz val="14"/>
      <name val="SimSun"/>
      <charset val="134"/>
    </font>
    <font>
      <sz val="12"/>
      <name val="宋体"/>
      <charset val="134"/>
      <scheme val="major"/>
    </font>
    <font>
      <sz val="14"/>
      <name val="SimSun"/>
      <charset val="134"/>
    </font>
    <font>
      <sz val="9"/>
      <name val="SimSun"/>
      <charset val="134"/>
    </font>
    <font>
      <sz val="12"/>
      <name val="SimSun"/>
      <charset val="134"/>
    </font>
    <font>
      <sz val="14"/>
      <color indexed="8"/>
      <name val="宋体"/>
      <charset val="134"/>
      <scheme val="minor"/>
    </font>
    <font>
      <b/>
      <sz val="14"/>
      <name val="宋体"/>
      <charset val="134"/>
    </font>
    <font>
      <sz val="14"/>
      <name val="宋体"/>
      <charset val="134"/>
    </font>
    <font>
      <sz val="12"/>
      <name val="宋体"/>
      <charset val="134"/>
    </font>
    <font>
      <sz val="11"/>
      <name val="宋体"/>
      <charset val="1"/>
    </font>
    <font>
      <b/>
      <sz val="22"/>
      <name val="宋体"/>
      <charset val="1"/>
    </font>
    <font>
      <b/>
      <sz val="11"/>
      <name val="宋体"/>
      <charset val="1"/>
    </font>
    <font>
      <sz val="9"/>
      <name val="宋体"/>
      <charset val="1"/>
    </font>
    <font>
      <sz val="10"/>
      <name val="宋体"/>
      <charset val="1"/>
    </font>
    <font>
      <b/>
      <sz val="10"/>
      <color rgb="FF000000"/>
      <name val="Arial"/>
      <charset val="1"/>
    </font>
    <font>
      <sz val="10"/>
      <color rgb="FF000000"/>
      <name val="Arial"/>
      <charset val="1"/>
    </font>
    <font>
      <sz val="10"/>
      <name val="Arial"/>
      <charset val="1"/>
    </font>
    <font>
      <b/>
      <sz val="22"/>
      <color rgb="FF000000"/>
      <name val="宋体"/>
      <charset val="1"/>
    </font>
    <font>
      <sz val="10"/>
      <color rgb="FF000000"/>
      <name val="宋体"/>
      <charset val="1"/>
    </font>
    <font>
      <sz val="11"/>
      <color rgb="FF000000"/>
      <name val="宋体"/>
      <charset val="1"/>
    </font>
    <font>
      <sz val="10"/>
      <color rgb="FF000000"/>
      <name val="宋体"/>
      <charset val="1"/>
      <scheme val="minor"/>
    </font>
    <font>
      <sz val="10"/>
      <name val="宋体"/>
      <charset val="1"/>
      <scheme val="minor"/>
    </font>
    <font>
      <sz val="20"/>
      <color rgb="FF000000"/>
      <name val="方正小标宋简体"/>
      <charset val="134"/>
    </font>
    <font>
      <sz val="20"/>
      <color indexed="8"/>
      <name val="方正小标宋简体"/>
      <charset val="134"/>
    </font>
    <font>
      <sz val="14"/>
      <color indexed="8"/>
      <name val="宋体"/>
      <charset val="134"/>
    </font>
    <font>
      <b/>
      <sz val="14"/>
      <color indexed="8"/>
      <name val="宋体"/>
      <charset val="134"/>
    </font>
    <font>
      <b/>
      <sz val="12"/>
      <name val="宋体"/>
      <charset val="134"/>
    </font>
    <font>
      <b/>
      <sz val="14"/>
      <name val="宋体"/>
      <charset val="134"/>
      <scheme val="minor"/>
    </font>
    <font>
      <b/>
      <sz val="14"/>
      <color theme="1"/>
      <name val="宋体"/>
      <charset val="134"/>
      <scheme val="minor"/>
    </font>
    <font>
      <sz val="12"/>
      <name val="宋体"/>
      <charset val="134"/>
      <scheme val="minor"/>
    </font>
    <font>
      <sz val="20"/>
      <color theme="1"/>
      <name val="方正小标宋简体"/>
      <charset val="134"/>
    </font>
    <font>
      <sz val="12"/>
      <color theme="1"/>
      <name val="宋体"/>
      <charset val="134"/>
      <scheme val="minor"/>
    </font>
    <font>
      <sz val="20"/>
      <color theme="1"/>
      <name val="方正小标宋_GBK"/>
      <charset val="134"/>
    </font>
    <font>
      <sz val="10"/>
      <color theme="1"/>
      <name val="宋体"/>
      <charset val="134"/>
      <scheme val="minor"/>
    </font>
    <font>
      <sz val="12"/>
      <name val="Times New Roman"/>
      <charset val="134"/>
    </font>
    <font>
      <sz val="12"/>
      <color rgb="FF000000"/>
      <name val="Times New Roman"/>
      <charset val="1"/>
    </font>
    <font>
      <sz val="15"/>
      <name val="宋体"/>
      <charset val="134"/>
      <scheme val="minor"/>
    </font>
    <font>
      <b/>
      <sz val="22"/>
      <name val="宋体"/>
      <charset val="134"/>
      <scheme val="minor"/>
    </font>
    <font>
      <sz val="16"/>
      <name val="Times New Roman"/>
      <charset val="134"/>
    </font>
    <font>
      <sz val="16"/>
      <name val="宋体"/>
      <charset val="134"/>
    </font>
    <font>
      <b/>
      <sz val="11"/>
      <color rgb="FFFFFFFF"/>
      <name val="宋体"/>
      <charset val="0"/>
      <scheme val="minor"/>
    </font>
    <font>
      <sz val="11"/>
      <color theme="1"/>
      <name val="宋体"/>
      <charset val="0"/>
      <scheme val="minor"/>
    </font>
    <font>
      <sz val="11"/>
      <color rgb="FFFF0000"/>
      <name val="宋体"/>
      <charset val="0"/>
      <scheme val="minor"/>
    </font>
    <font>
      <b/>
      <sz val="13"/>
      <color theme="3"/>
      <name val="宋体"/>
      <charset val="134"/>
      <scheme val="minor"/>
    </font>
    <font>
      <sz val="8"/>
      <name val="Times New Roman"/>
      <charset val="134"/>
    </font>
    <font>
      <sz val="11"/>
      <color theme="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indexed="56"/>
      <name val="宋体"/>
      <charset val="134"/>
    </font>
    <font>
      <b/>
      <sz val="15"/>
      <color indexed="56"/>
      <name val="宋体"/>
      <charset val="134"/>
    </font>
    <font>
      <sz val="10"/>
      <name val="Geneva"/>
      <charset val="134"/>
    </font>
    <font>
      <sz val="11"/>
      <color indexed="17"/>
      <name val="宋体"/>
      <charset val="134"/>
    </font>
    <font>
      <sz val="11"/>
      <color indexed="9"/>
      <name val="宋体"/>
      <charset val="134"/>
    </font>
    <font>
      <sz val="11"/>
      <color indexed="20"/>
      <name val="宋体"/>
      <charset val="134"/>
    </font>
    <font>
      <sz val="12"/>
      <color indexed="9"/>
      <name val="宋体"/>
      <charset val="134"/>
    </font>
    <font>
      <sz val="12"/>
      <color indexed="8"/>
      <name val="宋体"/>
      <charset val="134"/>
    </font>
    <font>
      <b/>
      <sz val="11"/>
      <color indexed="54"/>
      <name val="宋体"/>
      <charset val="134"/>
    </font>
    <font>
      <sz val="10"/>
      <name val="Arial"/>
      <charset val="134"/>
    </font>
    <font>
      <sz val="10"/>
      <name val="Helv"/>
      <charset val="134"/>
    </font>
    <font>
      <sz val="12"/>
      <color indexed="2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u/>
      <sz val="12"/>
      <color indexed="12"/>
      <name val="宋体"/>
      <charset val="134"/>
    </font>
    <font>
      <b/>
      <sz val="18"/>
      <color indexed="56"/>
      <name val="宋体"/>
      <charset val="134"/>
    </font>
    <font>
      <sz val="12"/>
      <color indexed="16"/>
      <name val="宋体"/>
      <charset val="134"/>
    </font>
    <font>
      <b/>
      <sz val="11"/>
      <color indexed="8"/>
      <name val="宋体"/>
      <charset val="134"/>
    </font>
    <font>
      <sz val="11"/>
      <color indexed="60"/>
      <name val="宋体"/>
      <charset val="134"/>
    </font>
    <font>
      <sz val="9"/>
      <name val="宋体"/>
      <charset val="134"/>
    </font>
    <font>
      <sz val="10"/>
      <name val="MS Sans Serif"/>
      <charset val="134"/>
    </font>
    <font>
      <b/>
      <sz val="13"/>
      <color indexed="56"/>
      <name val="宋体"/>
      <charset val="134"/>
    </font>
    <font>
      <sz val="11"/>
      <color indexed="62"/>
      <name val="宋体"/>
      <charset val="134"/>
    </font>
    <font>
      <sz val="10"/>
      <name val="仿宋_GB2312"/>
      <charset val="134"/>
    </font>
    <font>
      <b/>
      <sz val="12"/>
      <name val="Arial"/>
      <charset val="134"/>
    </font>
    <font>
      <sz val="10"/>
      <name val="Times New Roman"/>
      <charset val="134"/>
    </font>
    <font>
      <b/>
      <sz val="9"/>
      <name val="Arial"/>
      <charset val="134"/>
    </font>
    <font>
      <b/>
      <sz val="11"/>
      <color indexed="63"/>
      <name val="宋体"/>
      <charset val="134"/>
    </font>
    <font>
      <b/>
      <sz val="10"/>
      <color indexed="9"/>
      <name val="宋体"/>
      <charset val="134"/>
    </font>
    <font>
      <b/>
      <sz val="13"/>
      <color indexed="54"/>
      <name val="宋体"/>
      <charset val="134"/>
    </font>
    <font>
      <sz val="8"/>
      <name val="Arial"/>
      <charset val="134"/>
    </font>
    <font>
      <b/>
      <sz val="10"/>
      <name val="MS Sans Serif"/>
      <charset val="134"/>
    </font>
    <font>
      <sz val="12"/>
      <name val="Helv"/>
      <charset val="134"/>
    </font>
    <font>
      <sz val="12"/>
      <color indexed="9"/>
      <name val="Helv"/>
      <charset val="134"/>
    </font>
    <font>
      <b/>
      <sz val="10"/>
      <name val="Tms Rmn"/>
      <charset val="134"/>
    </font>
    <font>
      <i/>
      <sz val="11"/>
      <color indexed="23"/>
      <name val="宋体"/>
      <charset val="134"/>
    </font>
    <font>
      <b/>
      <sz val="18"/>
      <color indexed="54"/>
      <name val="宋体"/>
      <charset val="134"/>
    </font>
    <font>
      <b/>
      <sz val="11"/>
      <color indexed="9"/>
      <name val="宋体"/>
      <charset val="134"/>
    </font>
    <font>
      <b/>
      <sz val="8"/>
      <color indexed="9"/>
      <name val="宋体"/>
      <charset val="134"/>
    </font>
    <font>
      <b/>
      <sz val="15"/>
      <color indexed="54"/>
      <name val="宋体"/>
      <charset val="134"/>
    </font>
    <font>
      <b/>
      <sz val="14"/>
      <name val="楷体"/>
      <charset val="134"/>
    </font>
    <font>
      <sz val="7"/>
      <name val="Small Fonts"/>
      <charset val="134"/>
    </font>
    <font>
      <sz val="10"/>
      <color indexed="8"/>
      <name val="MS Sans Serif"/>
      <charset val="134"/>
    </font>
    <font>
      <b/>
      <sz val="18"/>
      <color indexed="62"/>
      <name val="宋体"/>
      <charset val="134"/>
    </font>
    <font>
      <sz val="10"/>
      <name val="楷体"/>
      <charset val="134"/>
    </font>
    <font>
      <sz val="10"/>
      <name val="宋体"/>
      <charset val="134"/>
    </font>
    <font>
      <sz val="11"/>
      <color indexed="52"/>
      <name val="宋体"/>
      <charset val="134"/>
    </font>
    <font>
      <b/>
      <sz val="11"/>
      <color indexed="52"/>
      <name val="宋体"/>
      <charset val="134"/>
    </font>
    <font>
      <sz val="12"/>
      <color indexed="17"/>
      <name val="宋体"/>
      <charset val="134"/>
    </font>
    <font>
      <u/>
      <sz val="10"/>
      <color indexed="12"/>
      <name val="Times"/>
      <charset val="134"/>
    </font>
    <font>
      <u/>
      <sz val="11"/>
      <color indexed="52"/>
      <name val="宋体"/>
      <charset val="134"/>
    </font>
    <font>
      <u/>
      <sz val="12"/>
      <color indexed="36"/>
      <name val="宋体"/>
      <charset val="134"/>
    </font>
    <font>
      <b/>
      <sz val="10"/>
      <name val="Arial"/>
      <charset val="134"/>
    </font>
    <font>
      <sz val="11"/>
      <color indexed="10"/>
      <name val="宋体"/>
      <charset val="134"/>
    </font>
    <font>
      <b/>
      <sz val="12"/>
      <color indexed="8"/>
      <name val="宋体"/>
      <charset val="134"/>
    </font>
    <font>
      <sz val="12"/>
      <name val="Courier"/>
      <charset val="134"/>
    </font>
    <font>
      <sz val="9"/>
      <name val="微软雅黑"/>
      <charset val="1"/>
    </font>
  </fonts>
  <fills count="68">
    <fill>
      <patternFill patternType="none"/>
    </fill>
    <fill>
      <patternFill patternType="gray125"/>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4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29"/>
        <bgColor indexed="64"/>
      </patternFill>
    </fill>
    <fill>
      <patternFill patternType="solid">
        <fgColor indexed="46"/>
        <bgColor indexed="64"/>
      </patternFill>
    </fill>
    <fill>
      <patternFill patternType="solid">
        <fgColor indexed="54"/>
        <bgColor indexed="64"/>
      </patternFill>
    </fill>
    <fill>
      <patternFill patternType="solid">
        <fgColor indexed="45"/>
        <bgColor indexed="64"/>
      </patternFill>
    </fill>
    <fill>
      <patternFill patternType="solid">
        <fgColor indexed="52"/>
        <bgColor indexed="64"/>
      </patternFill>
    </fill>
    <fill>
      <patternFill patternType="solid">
        <fgColor indexed="26"/>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indexed="4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9"/>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31"/>
        <bgColor indexed="64"/>
      </patternFill>
    </fill>
    <fill>
      <patternFill patternType="solid">
        <fgColor indexed="25"/>
        <bgColor indexed="64"/>
      </patternFill>
    </fill>
    <fill>
      <patternFill patternType="solid">
        <fgColor indexed="27"/>
        <bgColor indexed="64"/>
      </patternFill>
    </fill>
    <fill>
      <patternFill patternType="solid">
        <fgColor indexed="30"/>
        <bgColor indexed="64"/>
      </patternFill>
    </fill>
    <fill>
      <patternFill patternType="solid">
        <fgColor indexed="9"/>
        <bgColor indexed="64"/>
      </patternFill>
    </fill>
    <fill>
      <patternFill patternType="solid">
        <fgColor indexed="48"/>
        <bgColor indexed="64"/>
      </patternFill>
    </fill>
    <fill>
      <patternFill patternType="solid">
        <fgColor indexed="36"/>
        <bgColor indexed="64"/>
      </patternFill>
    </fill>
    <fill>
      <patternFill patternType="solid">
        <fgColor indexed="51"/>
        <bgColor indexed="64"/>
      </patternFill>
    </fill>
    <fill>
      <patternFill patternType="solid">
        <fgColor indexed="14"/>
        <bgColor indexed="64"/>
      </patternFill>
    </fill>
    <fill>
      <patternFill patternType="solid">
        <fgColor indexed="15"/>
        <bgColor indexed="64"/>
      </patternFill>
    </fill>
    <fill>
      <patternFill patternType="solid">
        <fgColor indexed="57"/>
        <bgColor indexed="64"/>
      </patternFill>
    </fill>
    <fill>
      <patternFill patternType="solid">
        <fgColor indexed="12"/>
        <bgColor indexed="64"/>
      </patternFill>
    </fill>
    <fill>
      <patternFill patternType="gray0625"/>
    </fill>
    <fill>
      <patternFill patternType="mediumGray">
        <fgColor indexed="22"/>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40"/>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indexed="62"/>
      </bottom>
      <diagonal/>
    </border>
    <border>
      <left/>
      <right/>
      <top style="thin">
        <color theme="4"/>
      </top>
      <bottom style="double">
        <color theme="4"/>
      </bottom>
      <diagonal/>
    </border>
    <border>
      <left/>
      <right/>
      <top/>
      <bottom style="medium">
        <color theme="4" tint="0.499984740745262"/>
      </bottom>
      <diagonal/>
    </border>
    <border>
      <left/>
      <right/>
      <top style="thin">
        <color indexed="11"/>
      </top>
      <bottom style="double">
        <color indexed="11"/>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style="medium">
        <color auto="1"/>
      </top>
      <bottom style="medium">
        <color auto="1"/>
      </bottom>
      <diagonal/>
    </border>
    <border>
      <left/>
      <right/>
      <top/>
      <bottom style="medium">
        <color indexed="30"/>
      </bottom>
      <diagonal/>
    </border>
    <border>
      <left/>
      <right/>
      <top style="medium">
        <color indexed="9"/>
      </top>
      <bottom style="medium">
        <color indexed="9"/>
      </bottom>
      <diagonal/>
    </border>
    <border>
      <left/>
      <right/>
      <top/>
      <bottom style="thick">
        <color indexed="43"/>
      </bottom>
      <diagonal/>
    </border>
    <border>
      <left style="thin">
        <color auto="1"/>
      </left>
      <right style="thin">
        <color auto="1"/>
      </right>
      <top/>
      <bottom/>
      <diagonal/>
    </border>
    <border>
      <left/>
      <right/>
      <top/>
      <bottom style="medium">
        <color indexed="4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auto="1"/>
      </bottom>
      <diagonal/>
    </border>
    <border>
      <left/>
      <right/>
      <top/>
      <bottom style="thick">
        <color indexed="11"/>
      </bottom>
      <diagonal/>
    </border>
    <border>
      <left/>
      <right style="thin">
        <color auto="1"/>
      </right>
      <top/>
      <bottom style="thin">
        <color auto="1"/>
      </bottom>
      <diagonal/>
    </border>
    <border>
      <left/>
      <right/>
      <top/>
      <bottom style="double">
        <color indexed="52"/>
      </bottom>
      <diagonal/>
    </border>
    <border>
      <left/>
      <right/>
      <top style="thin">
        <color indexed="62"/>
      </top>
      <bottom style="double">
        <color indexed="62"/>
      </bottom>
      <diagonal/>
    </border>
  </borders>
  <cellStyleXfs count="915">
    <xf numFmtId="0" fontId="0" fillId="0" borderId="0">
      <alignment vertical="center"/>
    </xf>
    <xf numFmtId="42" fontId="1" fillId="0" borderId="0" applyFont="0" applyFill="0" applyBorder="0" applyAlignment="0" applyProtection="0">
      <alignment vertical="center"/>
    </xf>
    <xf numFmtId="0" fontId="0" fillId="26" borderId="0" applyNumberFormat="0" applyBorder="0" applyAlignment="0" applyProtection="0">
      <alignment vertical="center"/>
    </xf>
    <xf numFmtId="44" fontId="1" fillId="0" borderId="0" applyFont="0" applyFill="0" applyBorder="0" applyAlignment="0" applyProtection="0">
      <alignment vertical="center"/>
    </xf>
    <xf numFmtId="0" fontId="14" fillId="0" borderId="0">
      <alignment vertical="center"/>
    </xf>
    <xf numFmtId="0" fontId="47" fillId="14" borderId="0" applyNumberFormat="0" applyBorder="0" applyAlignment="0" applyProtection="0">
      <alignment vertical="center"/>
    </xf>
    <xf numFmtId="0" fontId="52" fillId="9" borderId="9" applyNumberFormat="0" applyAlignment="0" applyProtection="0">
      <alignment vertical="center"/>
    </xf>
    <xf numFmtId="0" fontId="62" fillId="26" borderId="0" applyNumberFormat="0" applyBorder="0" applyAlignment="0" applyProtection="0">
      <alignment vertical="center"/>
    </xf>
    <xf numFmtId="0" fontId="50" fillId="0" borderId="0">
      <alignment horizontal="center" vertical="center" wrapText="1"/>
      <protection locked="0"/>
    </xf>
    <xf numFmtId="0" fontId="65" fillId="31" borderId="0" applyNumberFormat="0" applyBorder="0" applyAlignment="0" applyProtection="0">
      <alignment vertical="center"/>
    </xf>
    <xf numFmtId="0" fontId="66" fillId="34" borderId="0" applyNumberFormat="0" applyBorder="0" applyAlignment="0" applyProtection="0">
      <alignment vertical="center"/>
    </xf>
    <xf numFmtId="0" fontId="61" fillId="0" borderId="0">
      <alignment vertical="center"/>
    </xf>
    <xf numFmtId="0" fontId="66" fillId="36" borderId="0" applyNumberFormat="0" applyBorder="0" applyAlignment="0" applyProtection="0">
      <alignment vertical="center"/>
    </xf>
    <xf numFmtId="41" fontId="1" fillId="0" borderId="0" applyFont="0" applyFill="0" applyBorder="0" applyAlignment="0" applyProtection="0">
      <alignment vertical="center"/>
    </xf>
    <xf numFmtId="0" fontId="64" fillId="30" borderId="0" applyNumberFormat="0" applyBorder="0" applyAlignment="0" applyProtection="0">
      <alignment vertical="center"/>
    </xf>
    <xf numFmtId="0" fontId="0" fillId="0" borderId="0">
      <alignment vertical="center"/>
    </xf>
    <xf numFmtId="0" fontId="47" fillId="40" borderId="0" applyNumberFormat="0" applyBorder="0" applyAlignment="0" applyProtection="0">
      <alignment vertical="center"/>
    </xf>
    <xf numFmtId="0" fontId="74" fillId="39" borderId="0" applyNumberFormat="0" applyBorder="0" applyAlignment="0" applyProtection="0">
      <alignment vertical="center"/>
    </xf>
    <xf numFmtId="43" fontId="1" fillId="0" borderId="0" applyFont="0" applyFill="0" applyBorder="0" applyAlignment="0" applyProtection="0">
      <alignment vertical="center"/>
    </xf>
    <xf numFmtId="0" fontId="51" fillId="10" borderId="0" applyNumberFormat="0" applyBorder="0" applyAlignment="0" applyProtection="0">
      <alignment vertical="center"/>
    </xf>
    <xf numFmtId="0" fontId="65" fillId="33"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65" fillId="35" borderId="0" applyNumberFormat="0" applyBorder="0" applyAlignment="0" applyProtection="0">
      <alignment vertical="center"/>
    </xf>
    <xf numFmtId="9" fontId="1" fillId="0" borderId="0" applyFont="0" applyFill="0" applyBorder="0" applyAlignment="0" applyProtection="0">
      <alignment vertical="center"/>
    </xf>
    <xf numFmtId="0" fontId="14" fillId="0" borderId="0">
      <alignment vertical="center"/>
    </xf>
    <xf numFmtId="0" fontId="73" fillId="0" borderId="0" applyNumberFormat="0" applyFill="0" applyBorder="0" applyAlignment="0" applyProtection="0">
      <alignment vertical="center"/>
    </xf>
    <xf numFmtId="0" fontId="65" fillId="31" borderId="0" applyNumberFormat="0" applyBorder="0" applyAlignment="0" applyProtection="0">
      <alignment vertical="center"/>
    </xf>
    <xf numFmtId="0" fontId="79" fillId="32" borderId="0" applyNumberFormat="0" applyBorder="0" applyAlignment="0" applyProtection="0">
      <alignment vertical="center"/>
    </xf>
    <xf numFmtId="0" fontId="1" fillId="19" borderId="11" applyNumberFormat="0" applyFont="0" applyAlignment="0" applyProtection="0">
      <alignment vertical="center"/>
    </xf>
    <xf numFmtId="0" fontId="63" fillId="29" borderId="0" applyNumberFormat="0" applyBorder="0" applyAlignment="0" applyProtection="0">
      <alignment vertical="center"/>
    </xf>
    <xf numFmtId="0" fontId="40" fillId="0" borderId="0">
      <alignment vertical="center"/>
    </xf>
    <xf numFmtId="0" fontId="65" fillId="33" borderId="0" applyNumberFormat="0" applyBorder="0" applyAlignment="0" applyProtection="0">
      <alignment vertical="center"/>
    </xf>
    <xf numFmtId="0" fontId="51" fillId="22" borderId="0" applyNumberFormat="0" applyBorder="0" applyAlignment="0" applyProtection="0">
      <alignment vertical="center"/>
    </xf>
    <xf numFmtId="9" fontId="14" fillId="0" borderId="0" applyFont="0" applyFill="0" applyBorder="0" applyAlignment="0" applyProtection="0">
      <alignment vertical="center"/>
    </xf>
    <xf numFmtId="0" fontId="7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3" fillId="32" borderId="0" applyNumberFormat="0" applyBorder="0" applyAlignment="0" applyProtection="0">
      <alignment vertical="center"/>
    </xf>
    <xf numFmtId="0" fontId="7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0" fillId="0" borderId="13" applyNumberFormat="0" applyFill="0" applyAlignment="0" applyProtection="0">
      <alignment vertical="center"/>
    </xf>
    <xf numFmtId="0" fontId="64" fillId="32" borderId="0" applyNumberFormat="0" applyBorder="0" applyAlignment="0" applyProtection="0">
      <alignment vertical="center"/>
    </xf>
    <xf numFmtId="0" fontId="70" fillId="30" borderId="0" applyNumberFormat="0" applyBorder="0" applyAlignment="0" applyProtection="0">
      <alignment vertical="center"/>
    </xf>
    <xf numFmtId="9" fontId="14" fillId="0" borderId="0" applyFont="0" applyFill="0" applyBorder="0" applyAlignment="0" applyProtection="0">
      <alignment vertical="center"/>
    </xf>
    <xf numFmtId="0" fontId="56" fillId="0" borderId="8" applyNumberFormat="0" applyFill="0" applyAlignment="0" applyProtection="0">
      <alignment vertical="center"/>
    </xf>
    <xf numFmtId="0" fontId="40" fillId="0" borderId="0">
      <alignment vertical="center"/>
    </xf>
    <xf numFmtId="0" fontId="64" fillId="32" borderId="0" applyNumberFormat="0" applyBorder="0" applyAlignment="0" applyProtection="0">
      <alignment vertical="center"/>
    </xf>
    <xf numFmtId="9" fontId="14" fillId="0" borderId="0" applyFont="0" applyFill="0" applyBorder="0" applyAlignment="0" applyProtection="0">
      <alignment vertical="center"/>
    </xf>
    <xf numFmtId="0" fontId="49" fillId="0" borderId="8" applyNumberFormat="0" applyFill="0" applyAlignment="0" applyProtection="0">
      <alignment vertical="center"/>
    </xf>
    <xf numFmtId="0" fontId="65" fillId="33" borderId="0" applyNumberFormat="0" applyBorder="0" applyAlignment="0" applyProtection="0">
      <alignment vertical="center"/>
    </xf>
    <xf numFmtId="0" fontId="51" fillId="8" borderId="0" applyNumberFormat="0" applyBorder="0" applyAlignment="0" applyProtection="0">
      <alignment vertical="center"/>
    </xf>
    <xf numFmtId="0" fontId="64" fillId="32" borderId="0" applyNumberFormat="0" applyBorder="0" applyAlignment="0" applyProtection="0">
      <alignment vertical="center"/>
    </xf>
    <xf numFmtId="9" fontId="14" fillId="0" borderId="0" applyFont="0" applyFill="0" applyBorder="0" applyAlignment="0" applyProtection="0">
      <alignment vertical="center"/>
    </xf>
    <xf numFmtId="0" fontId="72" fillId="0" borderId="15" applyNumberFormat="0" applyFill="0" applyAlignment="0" applyProtection="0">
      <alignment vertical="center"/>
    </xf>
    <xf numFmtId="0" fontId="65" fillId="33" borderId="0" applyNumberFormat="0" applyBorder="0" applyAlignment="0" applyProtection="0">
      <alignment vertical="center"/>
    </xf>
    <xf numFmtId="0" fontId="51" fillId="7" borderId="0" applyNumberFormat="0" applyBorder="0" applyAlignment="0" applyProtection="0">
      <alignment vertical="center"/>
    </xf>
    <xf numFmtId="0" fontId="55" fillId="17" borderId="10" applyNumberFormat="0" applyAlignment="0" applyProtection="0">
      <alignment vertical="center"/>
    </xf>
    <xf numFmtId="0" fontId="58" fillId="17" borderId="9" applyNumberFormat="0" applyAlignment="0" applyProtection="0">
      <alignment vertical="center"/>
    </xf>
    <xf numFmtId="0" fontId="0" fillId="37" borderId="0" applyNumberFormat="0" applyBorder="0" applyAlignment="0" applyProtection="0">
      <alignment vertical="center"/>
    </xf>
    <xf numFmtId="0" fontId="46" fillId="2" borderId="7" applyNumberFormat="0" applyAlignment="0" applyProtection="0">
      <alignment vertical="center"/>
    </xf>
    <xf numFmtId="0" fontId="47" fillId="13" borderId="0" applyNumberFormat="0" applyBorder="0" applyAlignment="0" applyProtection="0">
      <alignment vertical="center"/>
    </xf>
    <xf numFmtId="0" fontId="59" fillId="0" borderId="0" applyNumberFormat="0" applyFill="0" applyBorder="0" applyAlignment="0" applyProtection="0">
      <alignment vertical="center"/>
    </xf>
    <xf numFmtId="0" fontId="51" fillId="16" borderId="0" applyNumberFormat="0" applyBorder="0" applyAlignment="0" applyProtection="0">
      <alignment vertical="center"/>
    </xf>
    <xf numFmtId="0" fontId="57" fillId="0" borderId="12" applyNumberFormat="0" applyFill="0" applyAlignment="0" applyProtection="0">
      <alignment vertical="center"/>
    </xf>
    <xf numFmtId="0" fontId="64" fillId="30" borderId="0" applyNumberFormat="0" applyBorder="0" applyAlignment="0" applyProtection="0">
      <alignment vertical="center"/>
    </xf>
    <xf numFmtId="0" fontId="75" fillId="0" borderId="14" applyNumberFormat="0" applyFill="0" applyAlignment="0" applyProtection="0">
      <alignment vertical="center"/>
    </xf>
    <xf numFmtId="0" fontId="64" fillId="32" borderId="0" applyNumberFormat="0" applyBorder="0" applyAlignment="0" applyProtection="0">
      <alignment vertical="center"/>
    </xf>
    <xf numFmtId="0" fontId="54" fillId="15" borderId="0" applyNumberFormat="0" applyBorder="0" applyAlignment="0" applyProtection="0">
      <alignment vertical="center"/>
    </xf>
    <xf numFmtId="0" fontId="0" fillId="26" borderId="0" applyNumberFormat="0" applyBorder="0" applyAlignment="0" applyProtection="0">
      <alignment vertical="center"/>
    </xf>
    <xf numFmtId="0" fontId="53" fillId="11" borderId="0" applyNumberFormat="0" applyBorder="0" applyAlignment="0" applyProtection="0">
      <alignment vertical="center"/>
    </xf>
    <xf numFmtId="0" fontId="47" fillId="24" borderId="0" applyNumberFormat="0" applyBorder="0" applyAlignment="0" applyProtection="0">
      <alignment vertical="center"/>
    </xf>
    <xf numFmtId="0" fontId="51" fillId="20" borderId="0" applyNumberFormat="0" applyBorder="0" applyAlignment="0" applyProtection="0">
      <alignment vertical="center"/>
    </xf>
    <xf numFmtId="0" fontId="14" fillId="0" borderId="0">
      <alignment vertical="center"/>
    </xf>
    <xf numFmtId="0" fontId="59" fillId="0" borderId="0" applyNumberFormat="0" applyFill="0" applyBorder="0" applyAlignment="0" applyProtection="0">
      <alignment vertical="center"/>
    </xf>
    <xf numFmtId="0" fontId="47" fillId="27" borderId="0" applyNumberFormat="0" applyBorder="0" applyAlignment="0" applyProtection="0">
      <alignment vertical="center"/>
    </xf>
    <xf numFmtId="0" fontId="78" fillId="0" borderId="0" applyNumberFormat="0" applyFill="0" applyBorder="0" applyAlignment="0" applyProtection="0">
      <alignment vertical="center"/>
    </xf>
    <xf numFmtId="0" fontId="47" fillId="5" borderId="0" applyNumberFormat="0" applyBorder="0" applyAlignment="0" applyProtection="0">
      <alignment vertical="center"/>
    </xf>
    <xf numFmtId="0" fontId="47" fillId="25" borderId="0" applyNumberFormat="0" applyBorder="0" applyAlignment="0" applyProtection="0">
      <alignment vertical="center"/>
    </xf>
    <xf numFmtId="0" fontId="47" fillId="3" borderId="0" applyNumberFormat="0" applyBorder="0" applyAlignment="0" applyProtection="0">
      <alignment vertical="center"/>
    </xf>
    <xf numFmtId="0" fontId="64" fillId="30" borderId="0" applyNumberFormat="0" applyBorder="0" applyAlignment="0" applyProtection="0">
      <alignment vertical="center"/>
    </xf>
    <xf numFmtId="0" fontId="66" fillId="36" borderId="0" applyNumberFormat="0" applyBorder="0" applyAlignment="0" applyProtection="0">
      <alignment vertical="center"/>
    </xf>
    <xf numFmtId="0" fontId="51" fillId="42" borderId="0" applyNumberFormat="0" applyBorder="0" applyAlignment="0" applyProtection="0">
      <alignment vertical="center"/>
    </xf>
    <xf numFmtId="0" fontId="14" fillId="0" borderId="0" applyNumberFormat="0" applyFont="0" applyFill="0" applyBorder="0" applyAlignment="0" applyProtection="0">
      <alignment horizontal="left" vertical="center"/>
    </xf>
    <xf numFmtId="0" fontId="51" fillId="21" borderId="0" applyNumberFormat="0" applyBorder="0" applyAlignment="0" applyProtection="0">
      <alignment vertical="center"/>
    </xf>
    <xf numFmtId="0" fontId="47" fillId="28" borderId="0" applyNumberFormat="0" applyBorder="0" applyAlignment="0" applyProtection="0">
      <alignment vertical="center"/>
    </xf>
    <xf numFmtId="0" fontId="47" fillId="6" borderId="0" applyNumberFormat="0" applyBorder="0" applyAlignment="0" applyProtection="0">
      <alignment vertical="center"/>
    </xf>
    <xf numFmtId="0" fontId="51" fillId="18" borderId="0" applyNumberFormat="0" applyBorder="0" applyAlignment="0" applyProtection="0">
      <alignment vertical="center"/>
    </xf>
    <xf numFmtId="0" fontId="47" fillId="4" borderId="0" applyNumberFormat="0" applyBorder="0" applyAlignment="0" applyProtection="0">
      <alignment vertical="center"/>
    </xf>
    <xf numFmtId="0" fontId="60" fillId="0" borderId="13" applyNumberFormat="0" applyFill="0" applyAlignment="0" applyProtection="0">
      <alignment vertical="center"/>
    </xf>
    <xf numFmtId="0" fontId="51" fillId="23" borderId="0" applyNumberFormat="0" applyBorder="0" applyAlignment="0" applyProtection="0">
      <alignment vertical="center"/>
    </xf>
    <xf numFmtId="0" fontId="51" fillId="43" borderId="0" applyNumberFormat="0" applyBorder="0" applyAlignment="0" applyProtection="0">
      <alignment vertical="center"/>
    </xf>
    <xf numFmtId="0" fontId="69" fillId="0" borderId="0">
      <alignment vertical="center"/>
    </xf>
    <xf numFmtId="0" fontId="47" fillId="41" borderId="0" applyNumberFormat="0" applyBorder="0" applyAlignment="0" applyProtection="0">
      <alignment vertical="center"/>
    </xf>
    <xf numFmtId="0" fontId="60" fillId="0" borderId="13" applyNumberFormat="0" applyFill="0" applyAlignment="0" applyProtection="0">
      <alignment vertical="center"/>
    </xf>
    <xf numFmtId="0" fontId="51" fillId="12" borderId="0" applyNumberFormat="0" applyBorder="0" applyAlignment="0" applyProtection="0">
      <alignment vertical="center"/>
    </xf>
    <xf numFmtId="0" fontId="40" fillId="0" borderId="0">
      <alignment vertical="center"/>
    </xf>
    <xf numFmtId="178"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69" fillId="0" borderId="0">
      <alignment vertical="center"/>
    </xf>
    <xf numFmtId="0" fontId="69" fillId="0" borderId="0">
      <alignment vertical="center"/>
    </xf>
    <xf numFmtId="43"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40" fillId="0" borderId="0">
      <alignment vertical="center"/>
    </xf>
    <xf numFmtId="0" fontId="61" fillId="0" borderId="0">
      <alignment vertical="center"/>
    </xf>
    <xf numFmtId="0" fontId="65" fillId="38" borderId="0" applyNumberFormat="0" applyBorder="0" applyAlignment="0" applyProtection="0">
      <alignment vertical="center"/>
    </xf>
    <xf numFmtId="0" fontId="68" fillId="0" borderId="0">
      <alignment vertical="center"/>
    </xf>
    <xf numFmtId="0" fontId="40" fillId="0" borderId="0">
      <alignment vertical="center"/>
    </xf>
    <xf numFmtId="0" fontId="0" fillId="0" borderId="0">
      <alignment vertical="center"/>
    </xf>
    <xf numFmtId="0" fontId="14" fillId="0" borderId="0">
      <alignment vertical="center"/>
    </xf>
    <xf numFmtId="0" fontId="66" fillId="34" borderId="0" applyNumberFormat="0" applyBorder="0" applyAlignment="0" applyProtection="0">
      <alignment vertical="center"/>
    </xf>
    <xf numFmtId="0" fontId="61" fillId="0" borderId="0">
      <alignment vertical="center"/>
    </xf>
    <xf numFmtId="49" fontId="14" fillId="0" borderId="0" applyFont="0" applyFill="0" applyBorder="0" applyAlignment="0" applyProtection="0">
      <alignment vertical="center"/>
    </xf>
    <xf numFmtId="0" fontId="14" fillId="0" borderId="0">
      <alignment vertical="center"/>
    </xf>
    <xf numFmtId="0" fontId="61" fillId="0" borderId="0">
      <alignment vertical="center"/>
    </xf>
    <xf numFmtId="0" fontId="14" fillId="0" borderId="0">
      <alignment vertical="center"/>
    </xf>
    <xf numFmtId="0" fontId="0" fillId="26" borderId="0" applyNumberFormat="0" applyBorder="0" applyAlignment="0" applyProtection="0">
      <alignment vertical="center"/>
    </xf>
    <xf numFmtId="0" fontId="0" fillId="47" borderId="0" applyNumberFormat="0" applyBorder="0" applyAlignment="0" applyProtection="0">
      <alignment vertical="center"/>
    </xf>
    <xf numFmtId="0" fontId="66" fillId="47" borderId="0" applyNumberFormat="0" applyBorder="0" applyAlignment="0" applyProtection="0">
      <alignment vertical="center"/>
    </xf>
    <xf numFmtId="0" fontId="0" fillId="32" borderId="0" applyNumberFormat="0" applyBorder="0" applyAlignment="0" applyProtection="0">
      <alignment vertical="center"/>
    </xf>
    <xf numFmtId="0" fontId="90" fillId="36" borderId="20" applyNumberFormat="0" applyAlignment="0" applyProtection="0">
      <alignment vertical="center"/>
    </xf>
    <xf numFmtId="0" fontId="14" fillId="0" borderId="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180" fontId="14" fillId="0" borderId="0" applyFont="0" applyFill="0" applyBorder="0" applyAlignment="0" applyProtection="0">
      <alignment vertical="center"/>
    </xf>
    <xf numFmtId="0" fontId="14" fillId="0" borderId="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30"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65" fillId="31" borderId="0" applyNumberFormat="0" applyBorder="0" applyAlignment="0" applyProtection="0">
      <alignment vertical="center"/>
    </xf>
    <xf numFmtId="0" fontId="86" fillId="0" borderId="1">
      <alignment horizontal="left" vertical="center"/>
    </xf>
    <xf numFmtId="0" fontId="0" fillId="37" borderId="0" applyNumberFormat="0" applyBorder="0" applyAlignment="0" applyProtection="0">
      <alignment vertical="center"/>
    </xf>
    <xf numFmtId="0" fontId="14" fillId="0" borderId="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29"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5" borderId="0" applyNumberFormat="0" applyBorder="0" applyAlignment="0" applyProtection="0">
      <alignment vertical="center"/>
    </xf>
    <xf numFmtId="43"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0" fillId="37" borderId="0" applyNumberFormat="0" applyBorder="0" applyAlignment="0" applyProtection="0">
      <alignment vertical="center"/>
    </xf>
    <xf numFmtId="0" fontId="66" fillId="34" borderId="0" applyNumberFormat="0" applyBorder="0" applyAlignment="0" applyProtection="0">
      <alignment vertical="center"/>
    </xf>
    <xf numFmtId="0" fontId="0" fillId="30" borderId="0" applyNumberFormat="0" applyBorder="0" applyAlignment="0" applyProtection="0">
      <alignment vertical="center"/>
    </xf>
    <xf numFmtId="0" fontId="62" fillId="26" borderId="0" applyNumberFormat="0" applyBorder="0" applyAlignment="0" applyProtection="0">
      <alignment vertical="center"/>
    </xf>
    <xf numFmtId="0" fontId="0" fillId="36" borderId="0" applyNumberFormat="0" applyBorder="0" applyAlignment="0" applyProtection="0">
      <alignment vertical="center"/>
    </xf>
    <xf numFmtId="0" fontId="63" fillId="53" borderId="0" applyNumberFormat="0" applyBorder="0" applyAlignment="0" applyProtection="0">
      <alignment vertical="center"/>
    </xf>
    <xf numFmtId="0" fontId="0" fillId="36" borderId="0" applyNumberFormat="0" applyBorder="0" applyAlignment="0" applyProtection="0">
      <alignment vertical="center"/>
    </xf>
    <xf numFmtId="0" fontId="62" fillId="26" borderId="0" applyNumberFormat="0" applyBorder="0" applyAlignment="0" applyProtection="0">
      <alignment vertical="center"/>
    </xf>
    <xf numFmtId="0" fontId="0" fillId="37" borderId="0" applyNumberFormat="0" applyBorder="0" applyAlignment="0" applyProtection="0">
      <alignment vertical="center"/>
    </xf>
    <xf numFmtId="0" fontId="84" fillId="0" borderId="17" applyNumberFormat="0" applyFill="0" applyAlignment="0" applyProtection="0">
      <alignment vertical="center"/>
    </xf>
    <xf numFmtId="0" fontId="81" fillId="46" borderId="0" applyNumberFormat="0" applyBorder="0" applyAlignment="0" applyProtection="0">
      <alignment vertical="center"/>
    </xf>
    <xf numFmtId="9" fontId="14" fillId="0" borderId="0" applyFont="0" applyFill="0" applyBorder="0" applyAlignment="0" applyProtection="0">
      <alignment vertical="center"/>
    </xf>
    <xf numFmtId="0" fontId="62" fillId="26" borderId="0" applyNumberFormat="0" applyBorder="0" applyAlignment="0" applyProtection="0">
      <alignment vertical="center"/>
    </xf>
    <xf numFmtId="0" fontId="0" fillId="49" borderId="0" applyNumberFormat="0" applyBorder="0" applyAlignment="0" applyProtection="0">
      <alignment vertical="center"/>
    </xf>
    <xf numFmtId="0" fontId="81" fillId="46" borderId="0" applyNumberFormat="0" applyBorder="0" applyAlignment="0" applyProtection="0">
      <alignment vertical="center"/>
    </xf>
    <xf numFmtId="9" fontId="14" fillId="0" borderId="0" applyFont="0" applyFill="0" applyBorder="0" applyAlignment="0" applyProtection="0">
      <alignment vertical="center"/>
    </xf>
    <xf numFmtId="0" fontId="65" fillId="48" borderId="0" applyNumberFormat="0" applyBorder="0" applyAlignment="0" applyProtection="0">
      <alignment vertical="center"/>
    </xf>
    <xf numFmtId="0" fontId="0" fillId="49" borderId="0" applyNumberFormat="0" applyBorder="0" applyAlignment="0" applyProtection="0">
      <alignment vertical="center"/>
    </xf>
    <xf numFmtId="0" fontId="62" fillId="26" borderId="0" applyNumberFormat="0" applyBorder="0" applyAlignment="0" applyProtection="0">
      <alignment vertical="center"/>
    </xf>
    <xf numFmtId="0" fontId="0" fillId="54" borderId="0" applyNumberFormat="0" applyBorder="0" applyAlignment="0" applyProtection="0">
      <alignment vertical="center"/>
    </xf>
    <xf numFmtId="0" fontId="63" fillId="46" borderId="0" applyNumberFormat="0" applyBorder="0" applyAlignment="0" applyProtection="0">
      <alignment vertical="center"/>
    </xf>
    <xf numFmtId="0" fontId="63" fillId="46" borderId="0" applyNumberFormat="0" applyBorder="0" applyAlignment="0" applyProtection="0">
      <alignment vertical="center"/>
    </xf>
    <xf numFmtId="0" fontId="63" fillId="50" borderId="0" applyNumberFormat="0" applyBorder="0" applyAlignment="0" applyProtection="0">
      <alignment vertical="center"/>
    </xf>
    <xf numFmtId="0" fontId="63" fillId="32" borderId="0" applyNumberFormat="0" applyBorder="0" applyAlignment="0" applyProtection="0">
      <alignment vertical="center"/>
    </xf>
    <xf numFmtId="0" fontId="63" fillId="44" borderId="0" applyNumberFormat="0" applyBorder="0" applyAlignment="0" applyProtection="0">
      <alignment vertical="center"/>
    </xf>
    <xf numFmtId="0" fontId="63" fillId="44" borderId="0" applyNumberFormat="0" applyBorder="0" applyAlignment="0" applyProtection="0">
      <alignment vertical="center"/>
    </xf>
    <xf numFmtId="0" fontId="66" fillId="47" borderId="0" applyNumberFormat="0" applyBorder="0" applyAlignment="0" applyProtection="0">
      <alignment vertical="center"/>
    </xf>
    <xf numFmtId="0" fontId="63" fillId="45" borderId="0" applyNumberFormat="0" applyBorder="0" applyAlignment="0" applyProtection="0">
      <alignment vertical="center"/>
    </xf>
    <xf numFmtId="0" fontId="63" fillId="52" borderId="0" applyNumberFormat="0" applyBorder="0" applyAlignment="0" applyProtection="0">
      <alignment vertical="center"/>
    </xf>
    <xf numFmtId="0" fontId="79" fillId="32" borderId="0" applyNumberFormat="0" applyBorder="0" applyAlignment="0" applyProtection="0">
      <alignment vertical="center"/>
    </xf>
    <xf numFmtId="0" fontId="63" fillId="52" borderId="0" applyNumberFormat="0" applyBorder="0" applyAlignment="0" applyProtection="0">
      <alignment vertical="center"/>
    </xf>
    <xf numFmtId="0" fontId="60" fillId="0" borderId="13" applyNumberFormat="0" applyFill="0" applyAlignment="0" applyProtection="0">
      <alignment vertical="center"/>
    </xf>
    <xf numFmtId="0" fontId="63" fillId="36" borderId="0" applyNumberFormat="0" applyBorder="0" applyAlignment="0" applyProtection="0">
      <alignment vertical="center"/>
    </xf>
    <xf numFmtId="0" fontId="14" fillId="0" borderId="0">
      <alignment vertical="center"/>
    </xf>
    <xf numFmtId="0" fontId="63" fillId="36" borderId="0" applyNumberFormat="0" applyBorder="0" applyAlignment="0" applyProtection="0">
      <alignment vertical="center"/>
    </xf>
    <xf numFmtId="0" fontId="63" fillId="38" borderId="0" applyNumberFormat="0" applyBorder="0" applyAlignment="0" applyProtection="0">
      <alignment vertical="center"/>
    </xf>
    <xf numFmtId="0" fontId="63" fillId="38" borderId="0" applyNumberFormat="0" applyBorder="0" applyAlignment="0" applyProtection="0">
      <alignment vertical="center"/>
    </xf>
    <xf numFmtId="0" fontId="87" fillId="0" borderId="19">
      <alignment horizontal="left" vertical="center"/>
    </xf>
    <xf numFmtId="0" fontId="63" fillId="38" borderId="0" applyNumberFormat="0" applyBorder="0" applyAlignment="0" applyProtection="0">
      <alignment vertical="center"/>
    </xf>
    <xf numFmtId="0" fontId="63" fillId="33" borderId="0" applyNumberFormat="0" applyBorder="0" applyAlignment="0" applyProtection="0">
      <alignment vertical="center"/>
    </xf>
    <xf numFmtId="0" fontId="69" fillId="0" borderId="0">
      <alignment vertical="center"/>
      <protection locked="0"/>
    </xf>
    <xf numFmtId="0" fontId="63" fillId="55" borderId="0" applyNumberFormat="0" applyBorder="0" applyAlignment="0" applyProtection="0">
      <alignment vertical="center"/>
    </xf>
    <xf numFmtId="0" fontId="66" fillId="47" borderId="0" applyNumberFormat="0" applyBorder="0" applyAlignment="0" applyProtection="0">
      <alignment vertical="center"/>
    </xf>
    <xf numFmtId="0" fontId="78" fillId="0" borderId="0" applyNumberFormat="0" applyFill="0" applyBorder="0" applyAlignment="0" applyProtection="0">
      <alignment vertical="center"/>
    </xf>
    <xf numFmtId="0" fontId="66" fillId="47" borderId="0" applyNumberFormat="0" applyBorder="0" applyAlignment="0" applyProtection="0">
      <alignment vertical="center"/>
    </xf>
    <xf numFmtId="0" fontId="66" fillId="47" borderId="0" applyNumberFormat="0" applyBorder="0" applyAlignment="0" applyProtection="0">
      <alignment vertical="center"/>
    </xf>
    <xf numFmtId="0" fontId="65" fillId="37" borderId="0" applyNumberFormat="0" applyBorder="0" applyAlignment="0" applyProtection="0">
      <alignment vertical="center"/>
    </xf>
    <xf numFmtId="0" fontId="60" fillId="0" borderId="13" applyNumberFormat="0" applyFill="0" applyAlignment="0" applyProtection="0">
      <alignment vertical="center"/>
    </xf>
    <xf numFmtId="0" fontId="65" fillId="37" borderId="0" applyNumberFormat="0" applyBorder="0" applyAlignment="0" applyProtection="0">
      <alignment vertical="center"/>
    </xf>
    <xf numFmtId="0" fontId="65" fillId="31" borderId="0" applyNumberFormat="0" applyBorder="0" applyAlignment="0" applyProtection="0">
      <alignment vertical="center"/>
    </xf>
    <xf numFmtId="0" fontId="65" fillId="31"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65" fillId="31" borderId="0" applyNumberFormat="0" applyBorder="0" applyAlignment="0" applyProtection="0">
      <alignment vertical="center"/>
    </xf>
    <xf numFmtId="0" fontId="87" fillId="0" borderId="21" applyNumberFormat="0" applyAlignment="0" applyProtection="0">
      <alignment horizontal="left" vertical="center"/>
    </xf>
    <xf numFmtId="0" fontId="65" fillId="48" borderId="0" applyNumberFormat="0" applyBorder="0" applyAlignment="0" applyProtection="0">
      <alignment vertical="center"/>
    </xf>
    <xf numFmtId="0" fontId="65" fillId="35"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35" borderId="0" applyNumberFormat="0" applyBorder="0" applyAlignment="0" applyProtection="0">
      <alignment vertical="center"/>
    </xf>
    <xf numFmtId="0" fontId="14" fillId="0" borderId="0" applyFont="0" applyFill="0" applyBorder="0" applyAlignment="0" applyProtection="0">
      <alignment vertical="center"/>
    </xf>
    <xf numFmtId="0" fontId="65" fillId="38" borderId="0" applyNumberFormat="0" applyBorder="0" applyAlignment="0" applyProtection="0">
      <alignment vertical="center"/>
    </xf>
    <xf numFmtId="0" fontId="66" fillId="34" borderId="0" applyNumberFormat="0" applyBorder="0" applyAlignment="0" applyProtection="0">
      <alignment vertical="center"/>
    </xf>
    <xf numFmtId="0" fontId="60" fillId="0" borderId="13" applyNumberFormat="0" applyFill="0" applyAlignment="0" applyProtection="0">
      <alignment vertical="center"/>
    </xf>
    <xf numFmtId="0" fontId="66" fillId="34" borderId="0" applyNumberFormat="0" applyBorder="0" applyAlignment="0" applyProtection="0">
      <alignment vertical="center"/>
    </xf>
    <xf numFmtId="183" fontId="14" fillId="0" borderId="0" applyFont="0" applyFill="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5" fillId="36" borderId="0" applyNumberFormat="0" applyBorder="0" applyAlignment="0" applyProtection="0">
      <alignment vertical="center"/>
    </xf>
    <xf numFmtId="0" fontId="62" fillId="49" borderId="0" applyNumberFormat="0" applyBorder="0" applyAlignment="0" applyProtection="0">
      <alignment vertical="center"/>
    </xf>
    <xf numFmtId="0" fontId="65" fillId="36" borderId="0" applyNumberFormat="0" applyBorder="0" applyAlignment="0" applyProtection="0">
      <alignment vertical="center"/>
    </xf>
    <xf numFmtId="0" fontId="65" fillId="35" borderId="0" applyNumberFormat="0" applyBorder="0" applyAlignment="0" applyProtection="0">
      <alignment vertical="center"/>
    </xf>
    <xf numFmtId="0" fontId="65" fillId="35" borderId="0" applyNumberFormat="0" applyBorder="0" applyAlignment="0" applyProtection="0">
      <alignment vertical="center"/>
    </xf>
    <xf numFmtId="0" fontId="65" fillId="35" borderId="0" applyNumberFormat="0" applyBorder="0" applyAlignment="0" applyProtection="0">
      <alignment vertical="center"/>
    </xf>
    <xf numFmtId="0" fontId="65" fillId="35" borderId="0" applyNumberFormat="0" applyBorder="0" applyAlignment="0" applyProtection="0">
      <alignment vertical="center"/>
    </xf>
    <xf numFmtId="0" fontId="65" fillId="31" borderId="0" applyNumberFormat="0" applyBorder="0" applyAlignment="0" applyProtection="0">
      <alignment vertical="center"/>
    </xf>
    <xf numFmtId="0" fontId="64" fillId="32" borderId="0" applyNumberFormat="0" applyBorder="0" applyAlignment="0" applyProtection="0">
      <alignment vertical="center"/>
    </xf>
    <xf numFmtId="9" fontId="14" fillId="0" borderId="0" applyFont="0" applyFill="0" applyBorder="0" applyAlignment="0" applyProtection="0">
      <alignment vertical="center"/>
    </xf>
    <xf numFmtId="0" fontId="66" fillId="47" borderId="0" applyNumberFormat="0" applyBorder="0" applyAlignment="0" applyProtection="0">
      <alignment vertical="center"/>
    </xf>
    <xf numFmtId="9" fontId="14" fillId="0" borderId="0" applyFont="0" applyFill="0" applyBorder="0" applyAlignment="0" applyProtection="0">
      <alignment vertical="center"/>
    </xf>
    <xf numFmtId="0" fontId="66" fillId="47" borderId="0" applyNumberFormat="0" applyBorder="0" applyAlignment="0" applyProtection="0">
      <alignment vertical="center"/>
    </xf>
    <xf numFmtId="9" fontId="14" fillId="0" borderId="0" applyFont="0" applyFill="0" applyBorder="0" applyAlignment="0" applyProtection="0">
      <alignment vertical="center"/>
    </xf>
    <xf numFmtId="0" fontId="66" fillId="36" borderId="0" applyNumberFormat="0" applyBorder="0" applyAlignment="0" applyProtection="0">
      <alignment vertical="center"/>
    </xf>
    <xf numFmtId="0" fontId="66" fillId="44" borderId="0" applyNumberFormat="0" applyBorder="0" applyAlignment="0" applyProtection="0">
      <alignment vertical="center"/>
    </xf>
    <xf numFmtId="0" fontId="66" fillId="36" borderId="0" applyNumberFormat="0" applyBorder="0" applyAlignment="0" applyProtection="0">
      <alignment vertical="center"/>
    </xf>
    <xf numFmtId="0" fontId="65" fillId="36" borderId="0" applyNumberFormat="0" applyBorder="0" applyAlignment="0" applyProtection="0">
      <alignment vertical="center"/>
    </xf>
    <xf numFmtId="181" fontId="14" fillId="0" borderId="0" applyFont="0" applyFill="0" applyBorder="0" applyAlignment="0" applyProtection="0">
      <alignment vertical="center"/>
    </xf>
    <xf numFmtId="0" fontId="65" fillId="36" borderId="0" applyNumberFormat="0" applyBorder="0" applyAlignment="0" applyProtection="0">
      <alignment vertical="center"/>
    </xf>
    <xf numFmtId="0" fontId="65" fillId="33" borderId="0" applyNumberFormat="0" applyBorder="0" applyAlignment="0" applyProtection="0">
      <alignment vertical="center"/>
    </xf>
    <xf numFmtId="0" fontId="65" fillId="31" borderId="0" applyNumberFormat="0" applyBorder="0" applyAlignment="0" applyProtection="0">
      <alignment vertical="center"/>
    </xf>
    <xf numFmtId="0" fontId="88" fillId="0" borderId="0">
      <alignment vertical="center"/>
    </xf>
    <xf numFmtId="0" fontId="65" fillId="31" borderId="0" applyNumberFormat="0" applyBorder="0" applyAlignment="0" applyProtection="0">
      <alignment vertical="center"/>
    </xf>
    <xf numFmtId="0" fontId="65" fillId="31" borderId="0" applyNumberFormat="0" applyBorder="0" applyAlignment="0" applyProtection="0">
      <alignment vertical="center"/>
    </xf>
    <xf numFmtId="0" fontId="65" fillId="38" borderId="0" applyNumberFormat="0" applyBorder="0" applyAlignment="0" applyProtection="0">
      <alignment vertical="center"/>
    </xf>
    <xf numFmtId="0" fontId="14" fillId="0" borderId="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6" fillId="47" borderId="0" applyNumberFormat="0" applyBorder="0" applyAlignment="0" applyProtection="0">
      <alignment vertical="center"/>
    </xf>
    <xf numFmtId="0" fontId="62" fillId="26" borderId="0" applyNumberFormat="0" applyBorder="0" applyAlignment="0" applyProtection="0">
      <alignment vertical="center"/>
    </xf>
    <xf numFmtId="0" fontId="14" fillId="0" borderId="0">
      <alignment vertical="center"/>
    </xf>
    <xf numFmtId="0" fontId="84" fillId="0" borderId="17" applyNumberFormat="0" applyFill="0" applyAlignment="0" applyProtection="0">
      <alignment vertical="center"/>
    </xf>
    <xf numFmtId="0" fontId="65" fillId="37" borderId="0" applyNumberFormat="0" applyBorder="0" applyAlignment="0" applyProtection="0">
      <alignment vertical="center"/>
    </xf>
    <xf numFmtId="0" fontId="65" fillId="37" borderId="0" applyNumberFormat="0" applyBorder="0" applyAlignment="0" applyProtection="0">
      <alignment vertical="center"/>
    </xf>
    <xf numFmtId="0" fontId="91" fillId="44" borderId="23">
      <alignment horizontal="left" vertical="center"/>
      <protection locked="0" hidden="1"/>
    </xf>
    <xf numFmtId="0" fontId="65" fillId="38" borderId="0" applyNumberFormat="0" applyBorder="0" applyAlignment="0" applyProtection="0">
      <alignment vertical="center"/>
    </xf>
    <xf numFmtId="0" fontId="64" fillId="30" borderId="0" applyNumberFormat="0" applyBorder="0" applyAlignment="0" applyProtection="0">
      <alignment vertical="center"/>
    </xf>
    <xf numFmtId="0" fontId="80" fillId="0" borderId="16" applyNumberFormat="0" applyFill="0" applyAlignment="0" applyProtection="0">
      <alignment vertical="center"/>
    </xf>
    <xf numFmtId="0" fontId="65" fillId="38" borderId="0" applyNumberFormat="0" applyBorder="0" applyAlignment="0" applyProtection="0">
      <alignment vertical="center"/>
    </xf>
    <xf numFmtId="0" fontId="85" fillId="44" borderId="18" applyNumberFormat="0" applyAlignment="0" applyProtection="0">
      <alignment vertical="center"/>
    </xf>
    <xf numFmtId="0" fontId="0" fillId="0" borderId="0">
      <alignment vertical="center"/>
    </xf>
    <xf numFmtId="0" fontId="66" fillId="34" borderId="0" applyNumberFormat="0" applyBorder="0" applyAlignment="0" applyProtection="0">
      <alignment vertical="center"/>
    </xf>
    <xf numFmtId="0" fontId="66" fillId="44"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84" fillId="0" borderId="17" applyNumberFormat="0" applyFill="0" applyAlignment="0" applyProtection="0">
      <alignment vertical="center"/>
    </xf>
    <xf numFmtId="0" fontId="91" fillId="44" borderId="23">
      <alignment horizontal="left" vertical="center"/>
      <protection locked="0" hidden="1"/>
    </xf>
    <xf numFmtId="0" fontId="94" fillId="0" borderId="0" applyNumberFormat="0" applyFill="0" applyBorder="0" applyAlignment="0" applyProtection="0">
      <alignment vertical="center"/>
    </xf>
    <xf numFmtId="0" fontId="59" fillId="0" borderId="22" applyNumberFormat="0" applyFill="0" applyAlignment="0" applyProtection="0">
      <alignment vertical="center"/>
    </xf>
    <xf numFmtId="187" fontId="14" fillId="0" borderId="0" applyFont="0" applyFill="0" applyBorder="0" applyAlignment="0" applyProtection="0">
      <alignment vertical="center"/>
    </xf>
    <xf numFmtId="188" fontId="88" fillId="0" borderId="0">
      <alignment vertical="center"/>
    </xf>
    <xf numFmtId="9" fontId="14" fillId="0" borderId="0" applyFont="0" applyFill="0" applyBorder="0" applyAlignment="0" applyProtection="0">
      <alignment vertical="center"/>
    </xf>
    <xf numFmtId="189" fontId="14" fillId="0" borderId="0" applyFont="0" applyFill="0" applyBorder="0" applyAlignment="0" applyProtection="0">
      <alignment vertical="center"/>
    </xf>
    <xf numFmtId="180" fontId="14" fillId="0" borderId="0" applyFont="0" applyFill="0" applyBorder="0" applyAlignment="0" applyProtection="0">
      <alignment vertical="center"/>
    </xf>
    <xf numFmtId="0" fontId="89" fillId="0" borderId="0" applyNumberFormat="0" applyFill="0" applyBorder="0" applyAlignment="0" applyProtection="0">
      <alignment vertical="center"/>
    </xf>
    <xf numFmtId="0" fontId="59" fillId="0" borderId="22" applyNumberFormat="0" applyFill="0" applyAlignment="0" applyProtection="0">
      <alignment vertical="center"/>
    </xf>
    <xf numFmtId="191" fontId="14" fillId="0" borderId="0" applyFont="0" applyFill="0" applyBorder="0" applyAlignment="0" applyProtection="0">
      <alignment vertical="center"/>
    </xf>
    <xf numFmtId="0" fontId="62" fillId="26" borderId="0" applyNumberFormat="0" applyBorder="0" applyAlignment="0" applyProtection="0">
      <alignment vertical="center"/>
    </xf>
    <xf numFmtId="0" fontId="14" fillId="0" borderId="0">
      <alignment vertical="center"/>
    </xf>
    <xf numFmtId="0" fontId="84" fillId="0" borderId="17" applyNumberFormat="0" applyFill="0" applyAlignment="0" applyProtection="0">
      <alignment vertical="center"/>
    </xf>
    <xf numFmtId="185" fontId="88" fillId="0" borderId="0">
      <alignment vertical="center"/>
    </xf>
    <xf numFmtId="0" fontId="82" fillId="0" borderId="0">
      <alignment vertical="center"/>
    </xf>
    <xf numFmtId="15" fontId="83" fillId="0" borderId="0">
      <alignment vertical="center"/>
    </xf>
    <xf numFmtId="0" fontId="82" fillId="0" borderId="0">
      <alignment vertical="center"/>
    </xf>
    <xf numFmtId="15" fontId="83" fillId="0" borderId="0">
      <alignment vertical="center"/>
    </xf>
    <xf numFmtId="0" fontId="70" fillId="30" borderId="0" applyNumberFormat="0" applyBorder="0" applyAlignment="0" applyProtection="0">
      <alignment vertical="center"/>
    </xf>
    <xf numFmtId="182" fontId="88" fillId="0" borderId="0">
      <alignment vertical="center"/>
    </xf>
    <xf numFmtId="0" fontId="92" fillId="0" borderId="24" applyNumberFormat="0" applyFill="0" applyAlignment="0" applyProtection="0">
      <alignment vertical="center"/>
    </xf>
    <xf numFmtId="0" fontId="93" fillId="36" borderId="0" applyNumberFormat="0" applyBorder="0" applyAlignment="0" applyProtection="0">
      <alignment vertical="center"/>
    </xf>
    <xf numFmtId="0" fontId="63" fillId="31" borderId="0" applyNumberFormat="0" applyBorder="0" applyAlignment="0" applyProtection="0">
      <alignment vertical="center"/>
    </xf>
    <xf numFmtId="0" fontId="87" fillId="0" borderId="21" applyNumberFormat="0" applyAlignment="0" applyProtection="0">
      <alignment horizontal="left" vertical="center"/>
    </xf>
    <xf numFmtId="0" fontId="87" fillId="0" borderId="19">
      <alignment horizontal="left" vertical="center"/>
    </xf>
    <xf numFmtId="43" fontId="0" fillId="0" borderId="0" applyFont="0" applyFill="0" applyBorder="0" applyAlignment="0" applyProtection="0">
      <alignment vertical="center"/>
    </xf>
    <xf numFmtId="0" fontId="93" fillId="34" borderId="1" applyNumberFormat="0" applyBorder="0" applyAlignment="0" applyProtection="0">
      <alignment vertical="center"/>
    </xf>
    <xf numFmtId="0" fontId="59" fillId="0" borderId="0" applyNumberFormat="0" applyFill="0" applyBorder="0" applyAlignment="0" applyProtection="0">
      <alignment vertical="center"/>
    </xf>
    <xf numFmtId="0" fontId="93" fillId="34" borderId="1" applyNumberFormat="0" applyBorder="0" applyAlignment="0" applyProtection="0">
      <alignment vertical="center"/>
    </xf>
    <xf numFmtId="0" fontId="63" fillId="57" borderId="0" applyNumberFormat="0" applyBorder="0" applyAlignment="0" applyProtection="0">
      <alignment vertical="center"/>
    </xf>
    <xf numFmtId="0" fontId="14" fillId="0" borderId="0">
      <alignment vertical="center"/>
    </xf>
    <xf numFmtId="190" fontId="95" fillId="56" borderId="0">
      <alignment vertical="center"/>
    </xf>
    <xf numFmtId="190" fontId="96" fillId="58" borderId="0">
      <alignment vertical="center"/>
    </xf>
    <xf numFmtId="0" fontId="78" fillId="0" borderId="0" applyNumberFormat="0" applyFill="0" applyBorder="0" applyAlignment="0" applyProtection="0">
      <alignment vertical="center"/>
    </xf>
    <xf numFmtId="38" fontId="14" fillId="0" borderId="0" applyFont="0" applyFill="0" applyBorder="0" applyAlignment="0" applyProtection="0">
      <alignment vertical="center"/>
    </xf>
    <xf numFmtId="40" fontId="14" fillId="0" borderId="0" applyFont="0" applyFill="0" applyBorder="0" applyAlignment="0" applyProtection="0">
      <alignment vertical="center"/>
    </xf>
    <xf numFmtId="0" fontId="14" fillId="0" borderId="0">
      <alignment vertical="center"/>
    </xf>
    <xf numFmtId="0" fontId="59" fillId="0" borderId="0" applyNumberFormat="0" applyFill="0" applyBorder="0" applyAlignment="0" applyProtection="0">
      <alignment vertical="center"/>
    </xf>
    <xf numFmtId="180" fontId="14" fillId="0" borderId="0" applyFont="0" applyFill="0" applyBorder="0" applyAlignment="0" applyProtection="0">
      <alignment vertical="center"/>
    </xf>
    <xf numFmtId="194" fontId="14" fillId="0" borderId="0" applyFont="0" applyFill="0" applyBorder="0" applyAlignment="0" applyProtection="0">
      <alignment vertical="center"/>
    </xf>
    <xf numFmtId="196" fontId="14" fillId="0" borderId="0" applyFont="0" applyFill="0" applyBorder="0" applyAlignment="0" applyProtection="0">
      <alignment vertical="center"/>
    </xf>
    <xf numFmtId="0" fontId="0" fillId="34" borderId="27" applyNumberFormat="0" applyFont="0" applyAlignment="0" applyProtection="0">
      <alignment vertical="center"/>
    </xf>
    <xf numFmtId="0" fontId="0" fillId="0" borderId="0">
      <alignment vertical="center"/>
    </xf>
    <xf numFmtId="0" fontId="14" fillId="0" borderId="0">
      <alignment vertical="center"/>
    </xf>
    <xf numFmtId="0" fontId="60" fillId="0" borderId="13" applyNumberFormat="0" applyFill="0" applyAlignment="0" applyProtection="0">
      <alignment vertical="center"/>
    </xf>
    <xf numFmtId="40" fontId="101" fillId="54" borderId="23">
      <alignment horizontal="centerContinuous" vertical="center"/>
    </xf>
    <xf numFmtId="0" fontId="14" fillId="0" borderId="0">
      <alignment vertical="center"/>
    </xf>
    <xf numFmtId="0" fontId="59" fillId="0" borderId="22" applyNumberFormat="0" applyFill="0" applyAlignment="0" applyProtection="0">
      <alignment vertical="center"/>
    </xf>
    <xf numFmtId="40" fontId="101" fillId="54" borderId="23">
      <alignment horizontal="centerContinuous" vertical="center"/>
    </xf>
    <xf numFmtId="0" fontId="94" fillId="0" borderId="29">
      <alignment horizontal="center" vertical="center"/>
    </xf>
    <xf numFmtId="37" fontId="104" fillId="0" borderId="0">
      <alignment vertical="center"/>
    </xf>
    <xf numFmtId="195" fontId="68" fillId="0" borderId="0">
      <alignment vertical="center"/>
    </xf>
    <xf numFmtId="0" fontId="69" fillId="0" borderId="0">
      <alignment vertical="center"/>
    </xf>
    <xf numFmtId="0" fontId="85" fillId="44" borderId="18" applyNumberFormat="0" applyAlignment="0" applyProtection="0">
      <alignment vertical="center"/>
    </xf>
    <xf numFmtId="0" fontId="14" fillId="0" borderId="0">
      <alignment vertical="center"/>
    </xf>
    <xf numFmtId="0" fontId="14" fillId="0" borderId="0">
      <alignment vertical="center"/>
    </xf>
    <xf numFmtId="3" fontId="14" fillId="0" borderId="0" applyFont="0" applyFill="0" applyBorder="0" applyAlignment="0" applyProtection="0">
      <alignment vertical="center"/>
    </xf>
    <xf numFmtId="14" fontId="50" fillId="0" borderId="0">
      <alignment horizontal="center" vertical="center" wrapText="1"/>
      <protection locked="0"/>
    </xf>
    <xf numFmtId="0" fontId="84" fillId="0" borderId="17" applyNumberFormat="0" applyFill="0" applyAlignment="0" applyProtection="0">
      <alignment vertical="center"/>
    </xf>
    <xf numFmtId="10"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99" fillId="0" borderId="0" applyNumberFormat="0" applyFill="0" applyBorder="0" applyAlignment="0" applyProtection="0">
      <alignment vertical="center"/>
    </xf>
    <xf numFmtId="9" fontId="14" fillId="0" borderId="0" applyFont="0" applyFill="0" applyBorder="0" applyAlignment="0" applyProtection="0">
      <alignment vertical="center"/>
    </xf>
    <xf numFmtId="192" fontId="14" fillId="0" borderId="0" applyFont="0" applyFill="0" applyProtection="0">
      <alignment vertical="center"/>
    </xf>
    <xf numFmtId="15" fontId="14" fillId="0" borderId="0" applyFont="0" applyFill="0" applyBorder="0" applyAlignment="0" applyProtection="0">
      <alignment vertical="center"/>
    </xf>
    <xf numFmtId="0" fontId="100" fillId="35" borderId="28" applyNumberFormat="0" applyAlignment="0" applyProtection="0">
      <alignment vertical="center"/>
    </xf>
    <xf numFmtId="0" fontId="0" fillId="0" borderId="0">
      <alignment vertical="center"/>
    </xf>
    <xf numFmtId="0" fontId="0" fillId="0" borderId="0">
      <alignment vertical="center"/>
    </xf>
    <xf numFmtId="0" fontId="59" fillId="0" borderId="0" applyNumberFormat="0" applyFill="0" applyBorder="0" applyAlignment="0" applyProtection="0">
      <alignment vertical="center"/>
    </xf>
    <xf numFmtId="4" fontId="14" fillId="0" borderId="0" applyFont="0" applyFill="0" applyBorder="0" applyAlignment="0" applyProtection="0">
      <alignment vertical="center"/>
    </xf>
    <xf numFmtId="0" fontId="94" fillId="0" borderId="29">
      <alignment horizontal="center" vertical="center"/>
    </xf>
    <xf numFmtId="0" fontId="14" fillId="60" borderId="0" applyNumberFormat="0" applyFont="0" applyBorder="0" applyAlignment="0" applyProtection="0">
      <alignment vertical="center"/>
    </xf>
    <xf numFmtId="0" fontId="14" fillId="0" borderId="0">
      <alignment vertical="center"/>
    </xf>
    <xf numFmtId="0" fontId="14" fillId="0" borderId="0" applyNumberFormat="0" applyFill="0" applyBorder="0" applyAlignment="0" applyProtection="0">
      <alignment vertical="center"/>
    </xf>
    <xf numFmtId="0" fontId="14" fillId="0" borderId="0">
      <alignment vertical="center"/>
    </xf>
    <xf numFmtId="0" fontId="97" fillId="59" borderId="25">
      <alignment vertical="center"/>
      <protection locked="0"/>
    </xf>
    <xf numFmtId="0" fontId="105" fillId="0" borderId="0">
      <alignment vertical="center"/>
    </xf>
    <xf numFmtId="0" fontId="0" fillId="0" borderId="0">
      <alignment vertical="center"/>
    </xf>
    <xf numFmtId="0" fontId="97" fillId="59" borderId="25">
      <alignment vertical="center"/>
      <protection locked="0"/>
    </xf>
    <xf numFmtId="0" fontId="97" fillId="59" borderId="25">
      <alignment vertical="center"/>
      <protection locked="0"/>
    </xf>
    <xf numFmtId="0" fontId="14" fillId="0" borderId="0">
      <alignment vertical="center"/>
    </xf>
    <xf numFmtId="0" fontId="98" fillId="0" borderId="0" applyNumberFormat="0" applyFill="0" applyBorder="0" applyAlignment="0" applyProtection="0">
      <alignment vertical="center"/>
    </xf>
    <xf numFmtId="0" fontId="64" fillId="32" borderId="0" applyNumberFormat="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4" fillId="32" borderId="0" applyNumberFormat="0" applyBorder="0" applyAlignment="0" applyProtection="0">
      <alignment vertical="center"/>
    </xf>
    <xf numFmtId="0" fontId="78" fillId="0" borderId="0" applyNumberForma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4" fillId="32" borderId="0" applyNumberFormat="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0" fillId="0" borderId="0">
      <alignment vertical="center"/>
    </xf>
    <xf numFmtId="0" fontId="70" fillId="32" borderId="0" applyNumberFormat="0" applyBorder="0" applyAlignment="0" applyProtection="0">
      <alignment vertical="center"/>
    </xf>
    <xf numFmtId="9" fontId="14" fillId="0" borderId="0" applyFont="0" applyFill="0" applyBorder="0" applyAlignment="0" applyProtection="0">
      <alignment vertical="center"/>
    </xf>
    <xf numFmtId="0" fontId="70" fillId="32" borderId="0" applyNumberFormat="0" applyBorder="0" applyAlignment="0" applyProtection="0">
      <alignment vertical="center"/>
    </xf>
    <xf numFmtId="9" fontId="14" fillId="0" borderId="0" applyFont="0" applyFill="0" applyBorder="0" applyAlignment="0" applyProtection="0">
      <alignment vertical="center"/>
    </xf>
    <xf numFmtId="0" fontId="64" fillId="32"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92" fillId="0" borderId="24" applyNumberFormat="0" applyFill="0" applyAlignment="0" applyProtection="0">
      <alignment vertical="center"/>
    </xf>
    <xf numFmtId="9" fontId="14" fillId="0" borderId="0" applyFont="0" applyFill="0" applyBorder="0" applyAlignment="0" applyProtection="0">
      <alignment vertical="center"/>
    </xf>
    <xf numFmtId="0" fontId="84" fillId="0" borderId="17" applyNumberFormat="0" applyFill="0" applyAlignment="0" applyProtection="0">
      <alignment vertical="center"/>
    </xf>
    <xf numFmtId="9" fontId="14" fillId="0" borderId="0" applyFont="0" applyFill="0" applyBorder="0" applyAlignment="0" applyProtection="0">
      <alignment vertical="center"/>
    </xf>
    <xf numFmtId="0" fontId="64" fillId="32" borderId="0" applyNumberFormat="0" applyBorder="0" applyAlignment="0" applyProtection="0">
      <alignment vertical="center"/>
    </xf>
    <xf numFmtId="9" fontId="14" fillId="0" borderId="0" applyFont="0" applyFill="0" applyBorder="0" applyAlignment="0" applyProtection="0">
      <alignment vertical="center"/>
    </xf>
    <xf numFmtId="0" fontId="64" fillId="32" borderId="0" applyNumberFormat="0" applyBorder="0" applyAlignment="0" applyProtection="0">
      <alignment vertical="center"/>
    </xf>
    <xf numFmtId="9" fontId="14" fillId="0" borderId="0" applyFont="0" applyFill="0" applyBorder="0" applyAlignment="0" applyProtection="0">
      <alignment vertical="center"/>
    </xf>
    <xf numFmtId="0" fontId="64" fillId="32"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02" fillId="0" borderId="30" applyNumberFormat="0" applyFill="0" applyAlignment="0" applyProtection="0">
      <alignment vertical="center"/>
    </xf>
    <xf numFmtId="0" fontId="78" fillId="0" borderId="0" applyNumberFormat="0" applyFill="0" applyBorder="0" applyAlignment="0" applyProtection="0">
      <alignment vertical="center"/>
    </xf>
    <xf numFmtId="9" fontId="14" fillId="0" borderId="0" applyFont="0" applyFill="0" applyBorder="0" applyAlignment="0" applyProtection="0">
      <alignment vertical="center"/>
    </xf>
    <xf numFmtId="0" fontId="78" fillId="0" borderId="0" applyNumberFormat="0" applyFill="0" applyBorder="0" applyAlignment="0" applyProtection="0">
      <alignment vertical="center"/>
    </xf>
    <xf numFmtId="197" fontId="14" fillId="0" borderId="0" applyFont="0" applyFill="0" applyBorder="0" applyAlignment="0" applyProtection="0">
      <alignment vertical="center"/>
    </xf>
    <xf numFmtId="0" fontId="68" fillId="0" borderId="6" applyNumberFormat="0" applyFill="0" applyProtection="0">
      <alignment horizontal="right" vertical="center"/>
    </xf>
    <xf numFmtId="0" fontId="68" fillId="0" borderId="6" applyNumberFormat="0" applyFill="0" applyProtection="0">
      <alignment horizontal="right" vertical="center"/>
    </xf>
    <xf numFmtId="0" fontId="102" fillId="0" borderId="30"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64" fillId="30" borderId="0" applyNumberFormat="0" applyBorder="0" applyAlignment="0" applyProtection="0">
      <alignment vertical="center"/>
    </xf>
    <xf numFmtId="0" fontId="60" fillId="0" borderId="13" applyNumberFormat="0" applyFill="0" applyAlignment="0" applyProtection="0">
      <alignment vertical="center"/>
    </xf>
    <xf numFmtId="0" fontId="78" fillId="0" borderId="0" applyNumberFormat="0" applyFill="0" applyBorder="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0" fillId="34" borderId="27" applyNumberFormat="0" applyFont="0" applyAlignment="0" applyProtection="0">
      <alignment vertical="center"/>
    </xf>
    <xf numFmtId="0" fontId="14" fillId="0" borderId="0">
      <alignment vertical="center"/>
    </xf>
    <xf numFmtId="0" fontId="60" fillId="0" borderId="13" applyNumberFormat="0" applyFill="0" applyAlignment="0" applyProtection="0">
      <alignment vertical="center"/>
    </xf>
    <xf numFmtId="0" fontId="84" fillId="0" borderId="17" applyNumberFormat="0" applyFill="0" applyAlignment="0" applyProtection="0">
      <alignment vertical="center"/>
    </xf>
    <xf numFmtId="0" fontId="60" fillId="0" borderId="13" applyNumberFormat="0" applyFill="0" applyAlignment="0" applyProtection="0">
      <alignment vertical="center"/>
    </xf>
    <xf numFmtId="0" fontId="14" fillId="0" borderId="0">
      <alignment vertical="center"/>
    </xf>
    <xf numFmtId="0" fontId="84" fillId="0" borderId="17" applyNumberFormat="0" applyFill="0" applyAlignment="0" applyProtection="0">
      <alignment vertical="center"/>
    </xf>
    <xf numFmtId="0" fontId="14" fillId="0" borderId="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62" fillId="26" borderId="0" applyNumberFormat="0" applyBorder="0" applyAlignment="0" applyProtection="0">
      <alignment vertical="center"/>
    </xf>
    <xf numFmtId="0" fontId="59" fillId="0" borderId="22" applyNumberFormat="0" applyFill="0" applyAlignment="0" applyProtection="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84" fillId="0" borderId="17" applyNumberFormat="0" applyFill="0" applyAlignment="0" applyProtection="0">
      <alignment vertical="center"/>
    </xf>
    <xf numFmtId="0" fontId="14" fillId="0" borderId="0">
      <alignment vertical="center"/>
    </xf>
    <xf numFmtId="0" fontId="84" fillId="0" borderId="17" applyNumberFormat="0" applyFill="0" applyAlignment="0" applyProtection="0">
      <alignment vertical="center"/>
    </xf>
    <xf numFmtId="0" fontId="67" fillId="0" borderId="26" applyNumberFormat="0" applyFill="0" applyAlignment="0" applyProtection="0">
      <alignment vertical="center"/>
    </xf>
    <xf numFmtId="0" fontId="62" fillId="26" borderId="0" applyNumberFormat="0" applyBorder="0" applyAlignment="0" applyProtection="0">
      <alignment vertical="center"/>
    </xf>
    <xf numFmtId="0" fontId="67" fillId="0" borderId="26" applyNumberFormat="0" applyFill="0" applyAlignment="0" applyProtection="0">
      <alignment vertical="center"/>
    </xf>
    <xf numFmtId="0" fontId="62" fillId="26" borderId="0" applyNumberFormat="0" applyBorder="0" applyAlignment="0" applyProtection="0">
      <alignment vertical="center"/>
    </xf>
    <xf numFmtId="0" fontId="59" fillId="0" borderId="22" applyNumberFormat="0" applyFill="0" applyAlignment="0" applyProtection="0">
      <alignment vertical="center"/>
    </xf>
    <xf numFmtId="0" fontId="62" fillId="26" borderId="0" applyNumberFormat="0" applyBorder="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0" applyNumberFormat="0" applyFill="0" applyBorder="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0" fontId="59" fillId="0" borderId="22" applyNumberFormat="0" applyFill="0" applyAlignment="0" applyProtection="0">
      <alignment vertical="center"/>
    </xf>
    <xf numFmtId="178"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4" fillId="30" borderId="0" applyNumberFormat="0" applyBorder="0" applyAlignment="0" applyProtection="0">
      <alignment vertical="center"/>
    </xf>
    <xf numFmtId="43"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43"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4" fillId="30" borderId="0" applyNumberFormat="0" applyBorder="0" applyAlignment="0" applyProtection="0">
      <alignment vertical="center"/>
    </xf>
    <xf numFmtId="43"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14" fillId="0" borderId="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14" fillId="0" borderId="0">
      <alignment vertical="center"/>
    </xf>
    <xf numFmtId="0" fontId="78" fillId="0" borderId="0" applyNumberFormat="0" applyFill="0" applyBorder="0" applyAlignment="0" applyProtection="0">
      <alignment vertical="center"/>
    </xf>
    <xf numFmtId="0" fontId="14" fillId="0" borderId="0">
      <alignment vertical="center"/>
    </xf>
    <xf numFmtId="0" fontId="78" fillId="0" borderId="0" applyNumberFormat="0" applyFill="0" applyBorder="0" applyAlignment="0" applyProtection="0">
      <alignment vertical="center"/>
    </xf>
    <xf numFmtId="0" fontId="14" fillId="0" borderId="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0" fillId="0" borderId="0">
      <alignment vertical="center"/>
    </xf>
    <xf numFmtId="0" fontId="14" fillId="0" borderId="0">
      <alignment vertical="center"/>
    </xf>
    <xf numFmtId="0" fontId="85" fillId="44" borderId="18" applyNumberFormat="0" applyAlignment="0" applyProtection="0">
      <alignment vertical="center"/>
    </xf>
    <xf numFmtId="0" fontId="78" fillId="0" borderId="0" applyNumberFormat="0" applyFill="0" applyBorder="0" applyAlignment="0" applyProtection="0">
      <alignment vertical="center"/>
    </xf>
    <xf numFmtId="0" fontId="0" fillId="0" borderId="0">
      <alignment vertical="center"/>
    </xf>
    <xf numFmtId="0" fontId="78" fillId="0" borderId="0" applyNumberFormat="0" applyFill="0" applyBorder="0" applyAlignment="0" applyProtection="0">
      <alignment vertical="center"/>
    </xf>
    <xf numFmtId="0" fontId="103" fillId="0" borderId="6" applyNumberFormat="0" applyFill="0" applyProtection="0">
      <alignment horizontal="center" vertical="center"/>
    </xf>
    <xf numFmtId="0" fontId="103" fillId="0" borderId="6" applyNumberFormat="0" applyFill="0" applyProtection="0">
      <alignment horizontal="center"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4" fillId="0" borderId="0">
      <alignment vertical="center"/>
    </xf>
    <xf numFmtId="0" fontId="107" fillId="0" borderId="31" applyNumberFormat="0" applyFill="0" applyProtection="0">
      <alignment horizontal="center" vertical="center"/>
    </xf>
    <xf numFmtId="0" fontId="14" fillId="0" borderId="0">
      <alignment vertical="center"/>
    </xf>
    <xf numFmtId="0" fontId="14" fillId="0" borderId="0">
      <alignment vertical="center"/>
    </xf>
    <xf numFmtId="0" fontId="107" fillId="0" borderId="31" applyNumberFormat="0" applyFill="0" applyProtection="0">
      <alignment horizontal="center" vertical="center"/>
    </xf>
    <xf numFmtId="0" fontId="98" fillId="0" borderId="0" applyNumberFormat="0" applyFill="0" applyBorder="0" applyAlignment="0" applyProtection="0">
      <alignment vertical="center"/>
    </xf>
    <xf numFmtId="0" fontId="64" fillId="32" borderId="0" applyNumberFormat="0" applyBorder="0" applyAlignment="0" applyProtection="0">
      <alignment vertical="center"/>
    </xf>
    <xf numFmtId="0" fontId="98" fillId="0" borderId="0" applyNumberFormat="0" applyFill="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98" fillId="0" borderId="0" applyNumberFormat="0" applyFill="0" applyBorder="0" applyAlignment="0" applyProtection="0">
      <alignment vertical="center"/>
    </xf>
    <xf numFmtId="0" fontId="64" fillId="32" borderId="0" applyNumberFormat="0" applyBorder="0" applyAlignment="0" applyProtection="0">
      <alignment vertical="center"/>
    </xf>
    <xf numFmtId="0" fontId="98" fillId="0" borderId="0" applyNumberFormat="0" applyFill="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64" fillId="30"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70" fillId="30" borderId="0" applyNumberFormat="0" applyBorder="0" applyAlignment="0" applyProtection="0">
      <alignment vertical="center"/>
    </xf>
    <xf numFmtId="0" fontId="70" fillId="30"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70" fillId="32" borderId="0" applyNumberFormat="0" applyBorder="0" applyAlignment="0" applyProtection="0">
      <alignment vertical="center"/>
    </xf>
    <xf numFmtId="0" fontId="70" fillId="32" borderId="0" applyNumberFormat="0" applyBorder="0" applyAlignment="0" applyProtection="0">
      <alignment vertical="center"/>
    </xf>
    <xf numFmtId="0" fontId="70" fillId="32" borderId="0" applyNumberFormat="0" applyBorder="0" applyAlignment="0" applyProtection="0">
      <alignment vertical="center"/>
    </xf>
    <xf numFmtId="0" fontId="70" fillId="32" borderId="0" applyNumberFormat="0" applyBorder="0" applyAlignment="0" applyProtection="0">
      <alignment vertical="center"/>
    </xf>
    <xf numFmtId="0" fontId="70" fillId="32" borderId="0" applyNumberFormat="0" applyBorder="0" applyAlignment="0" applyProtection="0">
      <alignment vertical="center"/>
    </xf>
    <xf numFmtId="0" fontId="81" fillId="46" borderId="0" applyNumberFormat="0" applyBorder="0" applyAlignment="0" applyProtection="0">
      <alignment vertical="center"/>
    </xf>
    <xf numFmtId="0" fontId="70" fillId="32" borderId="0" applyNumberFormat="0" applyBorder="0" applyAlignment="0" applyProtection="0">
      <alignment vertical="center"/>
    </xf>
    <xf numFmtId="0" fontId="85" fillId="44" borderId="18" applyNumberFormat="0" applyAlignment="0" applyProtection="0">
      <alignment vertical="center"/>
    </xf>
    <xf numFmtId="0" fontId="14" fillId="0" borderId="0">
      <alignment vertical="center"/>
    </xf>
    <xf numFmtId="0" fontId="14" fillId="0" borderId="0">
      <alignment vertical="center"/>
    </xf>
    <xf numFmtId="0" fontId="64" fillId="30" borderId="0" applyNumberFormat="0" applyBorder="0" applyAlignment="0" applyProtection="0">
      <alignment vertical="center"/>
    </xf>
    <xf numFmtId="0" fontId="108" fillId="0" borderId="0">
      <alignment vertical="center"/>
    </xf>
    <xf numFmtId="0" fontId="83" fillId="0" borderId="0">
      <alignment vertical="center"/>
    </xf>
    <xf numFmtId="0" fontId="64" fillId="30" borderId="0" applyNumberFormat="0" applyBorder="0" applyAlignment="0" applyProtection="0">
      <alignment vertical="center"/>
    </xf>
    <xf numFmtId="0" fontId="108" fillId="0" borderId="0">
      <alignment vertical="center"/>
    </xf>
    <xf numFmtId="0" fontId="14" fillId="0" borderId="0">
      <alignment vertical="center"/>
    </xf>
    <xf numFmtId="0" fontId="64" fillId="30" borderId="0" applyNumberFormat="0" applyBorder="0" applyAlignment="0" applyProtection="0">
      <alignment vertical="center"/>
    </xf>
    <xf numFmtId="0" fontId="108" fillId="0" borderId="0">
      <alignment vertical="center"/>
    </xf>
    <xf numFmtId="0" fontId="64" fillId="30" borderId="0" applyNumberFormat="0" applyBorder="0" applyAlignment="0" applyProtection="0">
      <alignment vertical="center"/>
    </xf>
    <xf numFmtId="0" fontId="0" fillId="0" borderId="0">
      <alignment vertical="center"/>
    </xf>
    <xf numFmtId="0" fontId="14" fillId="0" borderId="0">
      <alignment vertical="center"/>
    </xf>
    <xf numFmtId="0" fontId="62" fillId="26" borderId="0" applyNumberFormat="0" applyBorder="0" applyAlignment="0" applyProtection="0">
      <alignment vertical="center"/>
    </xf>
    <xf numFmtId="0" fontId="14" fillId="0" borderId="0">
      <alignment vertical="center"/>
    </xf>
    <xf numFmtId="0" fontId="14" fillId="0" borderId="0">
      <alignment vertical="center"/>
    </xf>
    <xf numFmtId="0" fontId="68" fillId="0" borderId="0" applyProtection="0">
      <alignment vertical="center"/>
    </xf>
    <xf numFmtId="0" fontId="0" fillId="34" borderId="27" applyNumberFormat="0" applyFont="0" applyAlignment="0" applyProtection="0">
      <alignment vertical="center"/>
    </xf>
    <xf numFmtId="0" fontId="14" fillId="0" borderId="0">
      <alignment vertical="center"/>
    </xf>
    <xf numFmtId="0" fontId="0" fillId="0" borderId="0">
      <alignment vertical="center"/>
    </xf>
    <xf numFmtId="0" fontId="0" fillId="34" borderId="27" applyNumberFormat="0" applyFont="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00" fillId="35" borderId="28" applyNumberFormat="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85" fillId="44" borderId="18" applyNumberFormat="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0" fillId="36" borderId="20" applyNumberFormat="0" applyAlignment="0" applyProtection="0">
      <alignment vertical="center"/>
    </xf>
    <xf numFmtId="0" fontId="14" fillId="0" borderId="0">
      <alignment vertical="center"/>
    </xf>
    <xf numFmtId="0" fontId="90" fillId="36" borderId="20" applyNumberFormat="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8" fillId="0" borderId="0">
      <alignment vertical="center"/>
    </xf>
    <xf numFmtId="0" fontId="14" fillId="0" borderId="0">
      <alignment vertical="center"/>
    </xf>
    <xf numFmtId="0" fontId="90" fillId="36" borderId="20" applyNumberFormat="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0" fillId="36" borderId="20"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08" fillId="0" borderId="0">
      <alignment vertical="center"/>
    </xf>
    <xf numFmtId="0" fontId="108"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09" fillId="0" borderId="3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6"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5" fillId="0" borderId="0" applyNumberFormat="0" applyFill="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62" fillId="26" borderId="0" applyNumberFormat="0" applyBorder="0" applyAlignment="0" applyProtection="0">
      <alignment vertical="center"/>
    </xf>
    <xf numFmtId="0" fontId="111" fillId="49" borderId="0" applyNumberFormat="0" applyBorder="0" applyAlignment="0" applyProtection="0">
      <alignment vertical="center"/>
    </xf>
    <xf numFmtId="0" fontId="111" fillId="49" borderId="0" applyNumberFormat="0" applyBorder="0" applyAlignment="0" applyProtection="0">
      <alignment vertical="center"/>
    </xf>
    <xf numFmtId="0" fontId="111" fillId="49" borderId="0" applyNumberFormat="0" applyBorder="0" applyAlignment="0" applyProtection="0">
      <alignment vertical="center"/>
    </xf>
    <xf numFmtId="0" fontId="111"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98" fillId="0" borderId="0" applyNumberFormat="0" applyFill="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98" fillId="0" borderId="0" applyNumberFormat="0" applyFill="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111" fillId="26" borderId="0" applyNumberFormat="0" applyBorder="0" applyAlignment="0" applyProtection="0">
      <alignment vertical="center"/>
    </xf>
    <xf numFmtId="0" fontId="111" fillId="26" borderId="0" applyNumberFormat="0" applyBorder="0" applyAlignment="0" applyProtection="0">
      <alignment vertical="center"/>
    </xf>
    <xf numFmtId="0" fontId="111" fillId="26" borderId="0" applyNumberFormat="0" applyBorder="0" applyAlignment="0" applyProtection="0">
      <alignment vertical="center"/>
    </xf>
    <xf numFmtId="0" fontId="111" fillId="26" borderId="0" applyNumberFormat="0" applyBorder="0" applyAlignment="0" applyProtection="0">
      <alignment vertical="center"/>
    </xf>
    <xf numFmtId="0" fontId="111" fillId="26" borderId="0" applyNumberFormat="0" applyBorder="0" applyAlignment="0" applyProtection="0">
      <alignment vertical="center"/>
    </xf>
    <xf numFmtId="0" fontId="85" fillId="44" borderId="18" applyNumberFormat="0" applyAlignment="0" applyProtection="0">
      <alignment vertical="center"/>
    </xf>
    <xf numFmtId="0" fontId="111" fillId="26" borderId="0" applyNumberFormat="0" applyBorder="0" applyAlignment="0" applyProtection="0">
      <alignment vertical="center"/>
    </xf>
    <xf numFmtId="0" fontId="111" fillId="26" borderId="0" applyNumberFormat="0" applyBorder="0" applyAlignment="0" applyProtection="0">
      <alignment vertical="center"/>
    </xf>
    <xf numFmtId="0" fontId="111" fillId="26" borderId="0" applyNumberFormat="0" applyBorder="0" applyAlignment="0" applyProtection="0">
      <alignment vertical="center"/>
    </xf>
    <xf numFmtId="0" fontId="111" fillId="26" borderId="0" applyNumberFormat="0" applyBorder="0" applyAlignment="0" applyProtection="0">
      <alignment vertical="center"/>
    </xf>
    <xf numFmtId="0" fontId="111" fillId="26"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114"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80" fillId="0" borderId="16"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10" fillId="36" borderId="1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90" fillId="36" borderId="20" applyNumberFormat="0" applyAlignment="0" applyProtection="0">
      <alignment vertical="center"/>
    </xf>
    <xf numFmtId="0" fontId="100" fillId="35" borderId="28" applyNumberFormat="0" applyAlignment="0" applyProtection="0">
      <alignment vertical="center"/>
    </xf>
    <xf numFmtId="0" fontId="100" fillId="35" borderId="28" applyNumberFormat="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107" fillId="0" borderId="31" applyNumberFormat="0" applyFill="0" applyProtection="0">
      <alignment horizontal="left" vertical="center"/>
    </xf>
    <xf numFmtId="0" fontId="107" fillId="0" borderId="31" applyNumberFormat="0" applyFill="0" applyProtection="0">
      <alignment horizontal="lef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109" fillId="0" borderId="32" applyNumberFormat="0" applyFill="0" applyAlignment="0" applyProtection="0">
      <alignment vertical="center"/>
    </xf>
    <xf numFmtId="0" fontId="83" fillId="0" borderId="0">
      <alignment vertical="center"/>
    </xf>
    <xf numFmtId="0" fontId="85" fillId="44" borderId="18" applyNumberFormat="0" applyAlignment="0" applyProtection="0">
      <alignment vertical="center"/>
    </xf>
    <xf numFmtId="184" fontId="0" fillId="0" borderId="0" applyFont="0" applyFill="0" applyBorder="0" applyAlignment="0" applyProtection="0">
      <alignment vertical="center"/>
    </xf>
    <xf numFmtId="4"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8" fontId="0" fillId="0" borderId="0" applyFont="0" applyFill="0" applyBorder="0" applyAlignment="0" applyProtection="0">
      <alignment vertical="center"/>
    </xf>
    <xf numFmtId="43" fontId="0" fillId="0" borderId="0" applyFont="0" applyFill="0" applyBorder="0" applyAlignment="0" applyProtection="0">
      <alignment vertical="center"/>
    </xf>
    <xf numFmtId="178"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7" fillId="61" borderId="0" applyNumberFormat="0" applyBorder="0" applyAlignment="0" applyProtection="0">
      <alignment vertical="center"/>
    </xf>
    <xf numFmtId="0" fontId="117" fillId="61" borderId="0" applyNumberFormat="0" applyBorder="0" applyAlignment="0" applyProtection="0">
      <alignment vertical="center"/>
    </xf>
    <xf numFmtId="0" fontId="117" fillId="62" borderId="0" applyNumberFormat="0" applyBorder="0" applyAlignment="0" applyProtection="0">
      <alignment vertical="center"/>
    </xf>
    <xf numFmtId="0" fontId="117" fillId="62" borderId="0" applyNumberFormat="0" applyBorder="0" applyAlignment="0" applyProtection="0">
      <alignment vertical="center"/>
    </xf>
    <xf numFmtId="0" fontId="117" fillId="63" borderId="0" applyNumberFormat="0" applyBorder="0" applyAlignment="0" applyProtection="0">
      <alignment vertical="center"/>
    </xf>
    <xf numFmtId="0" fontId="117" fillId="63" borderId="0" applyNumberFormat="0" applyBorder="0" applyAlignment="0" applyProtection="0">
      <alignment vertical="center"/>
    </xf>
    <xf numFmtId="0" fontId="63" fillId="45" borderId="0" applyNumberFormat="0" applyBorder="0" applyAlignment="0" applyProtection="0">
      <alignment vertical="center"/>
    </xf>
    <xf numFmtId="0" fontId="63" fillId="45" borderId="0" applyNumberFormat="0" applyBorder="0" applyAlignment="0" applyProtection="0">
      <alignment vertical="center"/>
    </xf>
    <xf numFmtId="0" fontId="63" fillId="64" borderId="0" applyNumberFormat="0" applyBorder="0" applyAlignment="0" applyProtection="0">
      <alignment vertical="center"/>
    </xf>
    <xf numFmtId="0" fontId="63" fillId="55" borderId="0" applyNumberFormat="0" applyBorder="0" applyAlignment="0" applyProtection="0">
      <alignment vertical="center"/>
    </xf>
    <xf numFmtId="0" fontId="63" fillId="65"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66" borderId="0" applyNumberFormat="0" applyBorder="0" applyAlignment="0" applyProtection="0">
      <alignment vertical="center"/>
    </xf>
    <xf numFmtId="0" fontId="63" fillId="66" borderId="0" applyNumberFormat="0" applyBorder="0" applyAlignment="0" applyProtection="0">
      <alignment vertical="center"/>
    </xf>
    <xf numFmtId="0" fontId="63" fillId="53" borderId="0" applyNumberFormat="0" applyBorder="0" applyAlignment="0" applyProtection="0">
      <alignment vertical="center"/>
    </xf>
    <xf numFmtId="0" fontId="63" fillId="31" borderId="0" applyNumberFormat="0" applyBorder="0" applyAlignment="0" applyProtection="0">
      <alignment vertical="center"/>
    </xf>
    <xf numFmtId="0" fontId="63" fillId="38" borderId="0" applyNumberFormat="0" applyBorder="0" applyAlignment="0" applyProtection="0">
      <alignment vertical="center"/>
    </xf>
    <xf numFmtId="0" fontId="63" fillId="38" borderId="0" applyNumberFormat="0" applyBorder="0" applyAlignment="0" applyProtection="0">
      <alignment vertical="center"/>
    </xf>
    <xf numFmtId="0" fontId="63" fillId="38" borderId="0" applyNumberFormat="0" applyBorder="0" applyAlignment="0" applyProtection="0">
      <alignment vertical="center"/>
    </xf>
    <xf numFmtId="0" fontId="63" fillId="67" borderId="0" applyNumberFormat="0" applyBorder="0" applyAlignment="0" applyProtection="0">
      <alignment vertical="center"/>
    </xf>
    <xf numFmtId="177" fontId="68" fillId="0" borderId="31" applyFill="0" applyProtection="0">
      <alignment horizontal="right" vertical="center"/>
    </xf>
    <xf numFmtId="177" fontId="68" fillId="0" borderId="31" applyFill="0" applyProtection="0">
      <alignment horizontal="right" vertical="center"/>
    </xf>
    <xf numFmtId="0" fontId="68" fillId="0" borderId="6" applyNumberFormat="0" applyFill="0" applyProtection="0">
      <alignment horizontal="left" vertical="center"/>
    </xf>
    <xf numFmtId="0" fontId="68" fillId="0" borderId="6" applyNumberFormat="0" applyFill="0" applyProtection="0">
      <alignment horizontal="lef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81" fillId="46" borderId="0" applyNumberFormat="0" applyBorder="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90" fillId="36" borderId="20"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0" fontId="85" fillId="44" borderId="18" applyNumberFormat="0" applyAlignment="0" applyProtection="0">
      <alignment vertical="center"/>
    </xf>
    <xf numFmtId="1" fontId="68" fillId="0" borderId="31" applyFill="0" applyProtection="0">
      <alignment horizontal="center" vertical="center"/>
    </xf>
    <xf numFmtId="1" fontId="68" fillId="0" borderId="31" applyFill="0" applyProtection="0">
      <alignment horizontal="center" vertical="center"/>
    </xf>
    <xf numFmtId="0" fontId="118" fillId="0" borderId="0">
      <alignment vertical="center"/>
    </xf>
    <xf numFmtId="0" fontId="69"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0" fillId="34" borderId="27" applyNumberFormat="0" applyFont="0" applyAlignment="0" applyProtection="0">
      <alignment vertical="center"/>
    </xf>
    <xf numFmtId="0" fontId="14" fillId="0" borderId="0">
      <alignment vertical="center"/>
    </xf>
    <xf numFmtId="0" fontId="14" fillId="0" borderId="0">
      <alignment vertical="center"/>
    </xf>
    <xf numFmtId="0" fontId="119" fillId="0" borderId="0">
      <alignment vertical="top"/>
      <protection locked="0"/>
    </xf>
  </cellStyleXfs>
  <cellXfs count="105">
    <xf numFmtId="0" fontId="0" fillId="0" borderId="0" xfId="0" applyAlignment="1"/>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xf numFmtId="0" fontId="1" fillId="0" borderId="0" xfId="0" applyFont="1" applyFill="1" applyBorder="1" applyAlignment="1"/>
    <xf numFmtId="0" fontId="4" fillId="0" borderId="0" xfId="0" applyFont="1" applyFill="1" applyAlignment="1">
      <alignment horizontal="center" vertical="center"/>
    </xf>
    <xf numFmtId="0" fontId="5" fillId="0" borderId="0" xfId="0" applyFont="1" applyFill="1" applyAlignment="1">
      <alignment horizontal="righ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5"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11" fillId="0" borderId="0" xfId="0" applyFont="1" applyFill="1" applyAlignment="1">
      <alignment horizontal="right" vertical="center"/>
    </xf>
    <xf numFmtId="0" fontId="6" fillId="0" borderId="1" xfId="0" applyFont="1" applyFill="1" applyBorder="1" applyAlignment="1">
      <alignment vertical="center"/>
    </xf>
    <xf numFmtId="0" fontId="8" fillId="0" borderId="1" xfId="0" applyFont="1" applyFill="1" applyBorder="1" applyAlignment="1">
      <alignment horizontal="center" vertical="center" wrapText="1"/>
    </xf>
    <xf numFmtId="186" fontId="8"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xf>
    <xf numFmtId="0" fontId="6" fillId="0" borderId="1" xfId="0" applyFont="1" applyFill="1" applyBorder="1" applyAlignment="1">
      <alignment horizontal="left" vertical="center"/>
    </xf>
    <xf numFmtId="179" fontId="8" fillId="0" borderId="1"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11" fillId="0" borderId="0" xfId="0" applyFont="1" applyFill="1" applyBorder="1" applyAlignment="1">
      <alignment vertical="center"/>
    </xf>
    <xf numFmtId="0" fontId="8" fillId="0" borderId="0" xfId="0" applyFont="1" applyFill="1" applyBorder="1" applyAlignment="1">
      <alignment horizontal="right" vertical="center" wrapText="1"/>
    </xf>
    <xf numFmtId="0" fontId="6" fillId="0" borderId="1" xfId="0"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vertical="center" wrapText="1"/>
    </xf>
    <xf numFmtId="4" fontId="8" fillId="0" borderId="1" xfId="0" applyNumberFormat="1" applyFont="1" applyFill="1" applyBorder="1" applyAlignment="1">
      <alignment vertical="center" wrapText="1"/>
    </xf>
    <xf numFmtId="0" fontId="5" fillId="0" borderId="0" xfId="0" applyFont="1" applyFill="1" applyBorder="1" applyAlignment="1">
      <alignment horizontal="righ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4" fontId="13" fillId="0" borderId="1" xfId="0" applyNumberFormat="1" applyFont="1" applyFill="1" applyBorder="1" applyAlignment="1">
      <alignment vertical="center" wrapText="1"/>
    </xf>
    <xf numFmtId="0" fontId="13"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530" applyNumberFormat="1" applyFont="1" applyFill="1" applyAlignment="1" applyProtection="1">
      <alignment horizontal="center" vertical="center" wrapText="1"/>
    </xf>
    <xf numFmtId="0" fontId="12" fillId="0" borderId="1" xfId="0" applyFont="1" applyFill="1" applyBorder="1" applyAlignment="1">
      <alignment vertical="center" wrapText="1"/>
    </xf>
    <xf numFmtId="176" fontId="13" fillId="0" borderId="1" xfId="0" applyNumberFormat="1" applyFont="1" applyFill="1" applyBorder="1" applyAlignment="1">
      <alignment vertical="center" wrapText="1"/>
    </xf>
    <xf numFmtId="0" fontId="14" fillId="0" borderId="0" xfId="0" applyFont="1" applyFill="1" applyBorder="1" applyAlignment="1">
      <alignment vertical="center" wrapText="1"/>
    </xf>
    <xf numFmtId="0" fontId="15" fillId="0" borderId="0" xfId="914" applyFont="1" applyFill="1" applyBorder="1" applyAlignment="1" applyProtection="1">
      <alignment vertical="center"/>
    </xf>
    <xf numFmtId="0" fontId="16" fillId="0" borderId="0" xfId="914" applyFont="1" applyFill="1" applyBorder="1" applyAlignment="1" applyProtection="1">
      <alignment horizontal="center" vertical="center" wrapText="1"/>
    </xf>
    <xf numFmtId="0" fontId="17" fillId="0" borderId="0" xfId="914" applyFont="1" applyFill="1" applyBorder="1" applyAlignment="1" applyProtection="1">
      <alignment horizontal="center" vertical="center" wrapText="1"/>
    </xf>
    <xf numFmtId="0" fontId="18" fillId="0" borderId="0" xfId="914" applyFont="1" applyFill="1" applyBorder="1" applyAlignment="1" applyProtection="1">
      <alignment horizontal="right" vertical="center" wrapText="1"/>
    </xf>
    <xf numFmtId="0" fontId="15" fillId="0" borderId="0" xfId="914" applyFont="1" applyFill="1" applyBorder="1" applyAlignment="1" applyProtection="1">
      <alignment horizontal="right" vertical="center" wrapText="1"/>
    </xf>
    <xf numFmtId="0" fontId="19" fillId="0" borderId="1" xfId="914" applyFont="1" applyFill="1" applyBorder="1" applyAlignment="1" applyProtection="1">
      <alignment horizontal="center" vertical="center" wrapText="1"/>
      <protection locked="0"/>
    </xf>
    <xf numFmtId="0" fontId="19" fillId="0" borderId="1" xfId="914" applyFont="1" applyFill="1" applyBorder="1" applyAlignment="1" applyProtection="1">
      <alignment horizontal="center" vertical="center" wrapText="1"/>
    </xf>
    <xf numFmtId="0" fontId="19" fillId="0" borderId="2" xfId="914" applyFont="1" applyFill="1" applyBorder="1" applyAlignment="1" applyProtection="1">
      <alignment vertical="center" wrapText="1"/>
    </xf>
    <xf numFmtId="0" fontId="19" fillId="0" borderId="2" xfId="914" applyFont="1" applyFill="1" applyBorder="1" applyAlignment="1" applyProtection="1">
      <alignment horizontal="center" vertical="center" wrapText="1"/>
      <protection locked="0"/>
    </xf>
    <xf numFmtId="4" fontId="19" fillId="0" borderId="2" xfId="914" applyNumberFormat="1" applyFont="1" applyFill="1" applyBorder="1" applyAlignment="1" applyProtection="1">
      <alignment horizontal="right" vertical="center"/>
      <protection locked="0"/>
    </xf>
    <xf numFmtId="0" fontId="19" fillId="0" borderId="2" xfId="914" applyFont="1" applyFill="1" applyBorder="1" applyAlignment="1" applyProtection="1">
      <alignment horizontal="left" vertical="center" wrapText="1"/>
      <protection locked="0"/>
    </xf>
    <xf numFmtId="0" fontId="19" fillId="0" borderId="2" xfId="914" applyFont="1" applyFill="1" applyBorder="1" applyAlignment="1" applyProtection="1">
      <alignment horizontal="left" vertical="center"/>
    </xf>
    <xf numFmtId="4" fontId="19" fillId="0" borderId="3" xfId="914" applyNumberFormat="1" applyFont="1" applyFill="1" applyBorder="1" applyAlignment="1" applyProtection="1">
      <alignment horizontal="right" vertical="center"/>
      <protection locked="0"/>
    </xf>
    <xf numFmtId="0" fontId="19" fillId="0" borderId="2" xfId="914" applyFont="1" applyFill="1" applyBorder="1" applyAlignment="1" applyProtection="1">
      <alignment horizontal="left" vertical="center" wrapText="1"/>
    </xf>
    <xf numFmtId="0" fontId="20" fillId="0" borderId="0" xfId="914" applyFont="1" applyFill="1" applyBorder="1" applyAlignment="1" applyProtection="1">
      <alignment vertical="center"/>
    </xf>
    <xf numFmtId="0" fontId="21" fillId="0" borderId="0" xfId="914" applyFont="1" applyFill="1" applyBorder="1" applyAlignment="1" applyProtection="1">
      <alignment vertical="center" wrapText="1"/>
    </xf>
    <xf numFmtId="0" fontId="22" fillId="0" borderId="0" xfId="914" applyFont="1" applyFill="1" applyBorder="1" applyAlignment="1" applyProtection="1"/>
    <xf numFmtId="0" fontId="23" fillId="0" borderId="0" xfId="914" applyFont="1" applyFill="1" applyBorder="1" applyAlignment="1" applyProtection="1">
      <alignment horizontal="center" vertical="center" wrapText="1"/>
      <protection locked="0"/>
    </xf>
    <xf numFmtId="0" fontId="24" fillId="0" borderId="0" xfId="914" applyFont="1" applyFill="1" applyBorder="1" applyAlignment="1" applyProtection="1">
      <alignment horizontal="center" vertical="center" wrapText="1"/>
      <protection locked="0"/>
    </xf>
    <xf numFmtId="0" fontId="24" fillId="0" borderId="0" xfId="914" applyFont="1" applyFill="1" applyBorder="1" applyAlignment="1" applyProtection="1">
      <alignment horizontal="center" vertical="center"/>
      <protection locked="0"/>
    </xf>
    <xf numFmtId="0" fontId="25" fillId="0" borderId="3" xfId="914" applyFont="1" applyFill="1" applyBorder="1" applyAlignment="1" applyProtection="1">
      <alignment horizontal="center" vertical="center" wrapText="1"/>
      <protection locked="0"/>
    </xf>
    <xf numFmtId="0" fontId="25" fillId="0" borderId="3" xfId="914" applyFont="1" applyFill="1" applyBorder="1" applyAlignment="1" applyProtection="1">
      <alignment horizontal="center" vertical="center"/>
      <protection locked="0"/>
    </xf>
    <xf numFmtId="0" fontId="26" fillId="0" borderId="3" xfId="914" applyFont="1" applyFill="1" applyBorder="1" applyAlignment="1" applyProtection="1">
      <alignment horizontal="left" vertical="center" wrapText="1"/>
      <protection locked="0"/>
    </xf>
    <xf numFmtId="0" fontId="27" fillId="0" borderId="3" xfId="914" applyFont="1" applyFill="1" applyBorder="1" applyAlignment="1" applyProtection="1">
      <alignment vertical="center"/>
    </xf>
    <xf numFmtId="0" fontId="27" fillId="0" borderId="3" xfId="914" applyFont="1" applyFill="1" applyBorder="1" applyAlignment="1" applyProtection="1">
      <alignment vertical="center" wrapText="1"/>
    </xf>
    <xf numFmtId="0" fontId="22" fillId="0" borderId="3" xfId="914" applyFont="1" applyFill="1" applyBorder="1" applyAlignment="1" applyProtection="1"/>
    <xf numFmtId="0" fontId="28" fillId="0" borderId="0" xfId="554" applyFont="1" applyAlignment="1">
      <alignment horizontal="center" vertical="center" shrinkToFit="1"/>
    </xf>
    <xf numFmtId="0" fontId="29" fillId="0" borderId="0" xfId="554" applyFont="1" applyAlignment="1">
      <alignment horizontal="center" vertical="center" shrinkToFit="1"/>
    </xf>
    <xf numFmtId="0" fontId="30" fillId="0" borderId="0" xfId="554" applyFont="1" applyBorder="1" applyAlignment="1">
      <alignment horizontal="left" vertical="center" wrapText="1"/>
    </xf>
    <xf numFmtId="0" fontId="30" fillId="0" borderId="0" xfId="0" applyFont="1" applyFill="1" applyAlignment="1">
      <alignment horizontal="right"/>
    </xf>
    <xf numFmtId="0" fontId="12" fillId="0" borderId="1" xfId="912" applyFont="1" applyBorder="1" applyAlignment="1">
      <alignment horizontal="center" vertical="center"/>
    </xf>
    <xf numFmtId="0" fontId="30" fillId="0" borderId="1" xfId="0" applyFont="1" applyFill="1" applyBorder="1" applyAlignment="1">
      <alignment horizontal="left" vertical="center" wrapText="1"/>
    </xf>
    <xf numFmtId="198" fontId="13" fillId="0" borderId="1" xfId="18" applyNumberFormat="1" applyFont="1" applyBorder="1" applyAlignment="1">
      <alignment horizontal="right" vertical="center" wrapText="1"/>
    </xf>
    <xf numFmtId="0" fontId="30"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32" fillId="0" borderId="1" xfId="913" applyFont="1" applyFill="1" applyBorder="1">
      <alignment vertical="center"/>
    </xf>
    <xf numFmtId="0" fontId="1" fillId="0" borderId="0" xfId="332" applyFont="1" applyFill="1" applyBorder="1" applyAlignment="1">
      <alignment vertical="center"/>
    </xf>
    <xf numFmtId="0" fontId="4" fillId="0" borderId="0" xfId="630" applyFont="1" applyFill="1" applyBorder="1" applyAlignment="1">
      <alignment horizontal="center" vertical="center"/>
    </xf>
    <xf numFmtId="0" fontId="33" fillId="0" borderId="1" xfId="630" applyFont="1" applyFill="1" applyBorder="1" applyAlignment="1">
      <alignment horizontal="center" vertical="center"/>
    </xf>
    <xf numFmtId="0" fontId="34" fillId="0" borderId="1" xfId="332" applyFont="1" applyFill="1" applyBorder="1" applyAlignment="1">
      <alignment horizontal="center" vertical="center"/>
    </xf>
    <xf numFmtId="0" fontId="35" fillId="0" borderId="1" xfId="630" applyFont="1" applyFill="1" applyBorder="1" applyAlignment="1">
      <alignment horizontal="center" vertical="center" wrapText="1"/>
    </xf>
    <xf numFmtId="0" fontId="1" fillId="0" borderId="1" xfId="332" applyFont="1" applyFill="1" applyBorder="1" applyAlignment="1">
      <alignment horizontal="left" vertical="center" wrapText="1"/>
    </xf>
    <xf numFmtId="0" fontId="36" fillId="0" borderId="0" xfId="0" applyFont="1" applyFill="1" applyAlignment="1">
      <alignment horizontal="center"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38" fillId="0" borderId="4" xfId="0" applyFont="1" applyFill="1" applyBorder="1" applyAlignment="1">
      <alignment horizontal="center" vertical="center"/>
    </xf>
    <xf numFmtId="0" fontId="39" fillId="0" borderId="4" xfId="0" applyFont="1" applyFill="1" applyBorder="1" applyAlignment="1">
      <alignment horizontal="right" vertical="center"/>
    </xf>
    <xf numFmtId="0" fontId="37" fillId="0" borderId="5" xfId="0" applyFont="1" applyFill="1" applyBorder="1" applyAlignment="1">
      <alignment horizontal="center" vertical="center"/>
    </xf>
    <xf numFmtId="0" fontId="3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7" fillId="0" borderId="6" xfId="0" applyFont="1" applyFill="1" applyBorder="1" applyAlignment="1">
      <alignment horizontal="center" vertical="center"/>
    </xf>
    <xf numFmtId="0" fontId="1" fillId="0" borderId="1" xfId="0" applyFont="1" applyFill="1" applyBorder="1" applyAlignment="1">
      <alignment vertical="center"/>
    </xf>
    <xf numFmtId="0" fontId="37" fillId="0" borderId="1" xfId="0" applyFont="1" applyFill="1" applyBorder="1" applyAlignment="1">
      <alignment horizontal="center"/>
    </xf>
    <xf numFmtId="193" fontId="40" fillId="0" borderId="1" xfId="0" applyNumberFormat="1" applyFont="1" applyBorder="1" applyAlignment="1">
      <alignment horizontal="right" vertical="center" wrapText="1"/>
    </xf>
    <xf numFmtId="10" fontId="40" fillId="0" borderId="1" xfId="0" applyNumberFormat="1" applyFont="1" applyBorder="1" applyAlignment="1">
      <alignment horizontal="right" vertical="center" wrapText="1"/>
    </xf>
    <xf numFmtId="0" fontId="1" fillId="0" borderId="1" xfId="0" applyFont="1" applyFill="1" applyBorder="1" applyAlignment="1"/>
    <xf numFmtId="0" fontId="37" fillId="0" borderId="1" xfId="0" applyFont="1" applyFill="1" applyBorder="1" applyAlignment="1"/>
    <xf numFmtId="4" fontId="41" fillId="0" borderId="3" xfId="914" applyNumberFormat="1" applyFont="1" applyFill="1" applyBorder="1" applyAlignment="1" applyProtection="1">
      <alignment vertical="center"/>
      <protection locked="0"/>
    </xf>
    <xf numFmtId="0" fontId="1" fillId="0" borderId="1" xfId="0" applyFont="1" applyFill="1" applyBorder="1" applyAlignment="1">
      <alignment wrapText="1"/>
    </xf>
    <xf numFmtId="0" fontId="35" fillId="0" borderId="0" xfId="0" applyFont="1" applyFill="1" applyBorder="1" applyAlignment="1">
      <alignment horizontal="left" vertical="top" wrapText="1"/>
    </xf>
    <xf numFmtId="0" fontId="42" fillId="0" borderId="0" xfId="0" applyFont="1" applyAlignment="1">
      <alignment vertical="center"/>
    </xf>
    <xf numFmtId="0" fontId="35" fillId="0" borderId="0" xfId="0" applyFont="1" applyAlignment="1">
      <alignment vertical="center"/>
    </xf>
    <xf numFmtId="0" fontId="43" fillId="0" borderId="0" xfId="0" applyFont="1" applyAlignment="1">
      <alignment horizontal="center" vertical="center"/>
    </xf>
    <xf numFmtId="0" fontId="44" fillId="0" borderId="0" xfId="21" applyFont="1" applyFill="1" applyAlignment="1" applyProtection="1">
      <alignment horizontal="left" vertical="center"/>
    </xf>
    <xf numFmtId="0" fontId="45" fillId="0" borderId="0" xfId="21" applyFont="1" applyFill="1" applyAlignment="1" applyProtection="1">
      <alignment horizontal="left" vertical="center"/>
    </xf>
  </cellXfs>
  <cellStyles count="915">
    <cellStyle name="常规" xfId="0" builtinId="0"/>
    <cellStyle name="货币[0]" xfId="1" builtinId="7"/>
    <cellStyle name="20% - 强调文字颜色 1 2" xfId="2"/>
    <cellStyle name="货币" xfId="3" builtinId="4"/>
    <cellStyle name="常规 2 2 4" xfId="4"/>
    <cellStyle name="20% - 强调文字颜色 3" xfId="5" builtinId="38"/>
    <cellStyle name="输入" xfId="6" builtinId="20"/>
    <cellStyle name="好 3 2 2" xfId="7"/>
    <cellStyle name="args.style" xfId="8"/>
    <cellStyle name="Accent1 5" xfId="9"/>
    <cellStyle name="Accent2 - 20% 2" xfId="10"/>
    <cellStyle name="_Book1_2 2" xfId="11"/>
    <cellStyle name="Accent2 - 40%" xfId="12"/>
    <cellStyle name="千位分隔[0]" xfId="13" builtinId="6"/>
    <cellStyle name="差_11大理 2" xfId="14"/>
    <cellStyle name="常规 26 2" xfId="15"/>
    <cellStyle name="40% - 强调文字颜色 3" xfId="16" builtinId="39"/>
    <cellStyle name="差" xfId="17" builtinId="27"/>
    <cellStyle name="千位分隔" xfId="18" builtinId="3"/>
    <cellStyle name="60% - 强调文字颜色 3" xfId="19" builtinId="40"/>
    <cellStyle name="Accent6 4" xfId="20"/>
    <cellStyle name="超链接" xfId="21" builtinId="8"/>
    <cellStyle name="Accent2 - 60%" xfId="22"/>
    <cellStyle name="百分比" xfId="23" builtinId="5"/>
    <cellStyle name="常规 2 7 3" xfId="24"/>
    <cellStyle name="已访问的超链接" xfId="25" builtinId="9"/>
    <cellStyle name="Accent4 5" xfId="26"/>
    <cellStyle name="差_Book1 2" xfId="27"/>
    <cellStyle name="注释" xfId="28" builtinId="10"/>
    <cellStyle name="60% - 强调文字颜色 2 3" xfId="29"/>
    <cellStyle name="_ET_STYLE_NoName_00__Sheet3" xfId="30"/>
    <cellStyle name="Accent6 3" xfId="31"/>
    <cellStyle name="60% - 强调文字颜色 2" xfId="32" builtinId="36"/>
    <cellStyle name="百分比 7" xfId="33"/>
    <cellStyle name="标题 4" xfId="34" builtinId="19"/>
    <cellStyle name="警告文本" xfId="35" builtinId="11"/>
    <cellStyle name="60% - 强调文字颜色 2 2 2" xfId="36"/>
    <cellStyle name="标题" xfId="37" builtinId="15"/>
    <cellStyle name="解释性文本" xfId="38" builtinId="53"/>
    <cellStyle name="标题 1 5 2" xfId="39"/>
    <cellStyle name="差 6" xfId="40"/>
    <cellStyle name="差_0502通海县 2 2" xfId="41"/>
    <cellStyle name="百分比 4" xfId="42"/>
    <cellStyle name="标题 1" xfId="43" builtinId="16"/>
    <cellStyle name="0,0_x000d__x000a_NA_x000d__x000a_" xfId="44"/>
    <cellStyle name="差 7" xfId="45"/>
    <cellStyle name="百分比 5" xfId="46"/>
    <cellStyle name="标题 2" xfId="47" builtinId="17"/>
    <cellStyle name="Accent6 2" xfId="48"/>
    <cellStyle name="60% - 强调文字颜色 1" xfId="49" builtinId="32"/>
    <cellStyle name="差 8" xfId="50"/>
    <cellStyle name="百分比 6" xfId="51"/>
    <cellStyle name="标题 3" xfId="52" builtinId="18"/>
    <cellStyle name="Accent6 5" xfId="53"/>
    <cellStyle name="60% - 强调文字颜色 4" xfId="54" builtinId="44"/>
    <cellStyle name="输出" xfId="55" builtinId="21"/>
    <cellStyle name="计算" xfId="56" builtinId="22"/>
    <cellStyle name="40% - 强调文字颜色 4 2" xfId="57"/>
    <cellStyle name="检查单元格" xfId="58" builtinId="23"/>
    <cellStyle name="20% - 强调文字颜色 6" xfId="59" builtinId="50"/>
    <cellStyle name="标题 4 5 3" xfId="60"/>
    <cellStyle name="强调文字颜色 2" xfId="61" builtinId="33"/>
    <cellStyle name="链接单元格" xfId="62" builtinId="24"/>
    <cellStyle name="差_0605石屏" xfId="63"/>
    <cellStyle name="汇总" xfId="64" builtinId="25"/>
    <cellStyle name="差 3 4" xfId="65"/>
    <cellStyle name="好" xfId="66" builtinId="26"/>
    <cellStyle name="20% - 强调文字颜色 3 3" xfId="67"/>
    <cellStyle name="适中" xfId="68" builtinId="28"/>
    <cellStyle name="20% - 强调文字颜色 5" xfId="69" builtinId="46"/>
    <cellStyle name="强调文字颜色 1" xfId="70" builtinId="29"/>
    <cellStyle name="常规 2 2 2 4" xfId="71"/>
    <cellStyle name="标题 4 5 2" xfId="72"/>
    <cellStyle name="20% - 强调文字颜色 1" xfId="73" builtinId="30"/>
    <cellStyle name="标题 5 4" xfId="74"/>
    <cellStyle name="40% - 强调文字颜色 1" xfId="75" builtinId="31"/>
    <cellStyle name="20% - 强调文字颜色 2" xfId="76" builtinId="34"/>
    <cellStyle name="40% - 强调文字颜色 2" xfId="77" builtinId="35"/>
    <cellStyle name="差_11大理 2 2" xfId="78"/>
    <cellStyle name="Accent2 - 40% 2" xfId="79"/>
    <cellStyle name="强调文字颜色 3" xfId="80" builtinId="37"/>
    <cellStyle name="PSChar" xfId="81"/>
    <cellStyle name="强调文字颜色 4" xfId="82" builtinId="41"/>
    <cellStyle name="20% - 强调文字颜色 4" xfId="83" builtinId="42"/>
    <cellStyle name="40% - 强调文字颜色 4" xfId="84" builtinId="43"/>
    <cellStyle name="强调文字颜色 5" xfId="85" builtinId="45"/>
    <cellStyle name="40% - 强调文字颜色 5" xfId="86" builtinId="47"/>
    <cellStyle name="标题 1 4 2" xfId="87"/>
    <cellStyle name="60% - 强调文字颜色 5" xfId="88" builtinId="48"/>
    <cellStyle name="强调文字颜色 6" xfId="89" builtinId="49"/>
    <cellStyle name="_弱电系统设备配置报价清单" xfId="90"/>
    <cellStyle name="40% - 强调文字颜色 6" xfId="91" builtinId="51"/>
    <cellStyle name="标题 1 4 3" xfId="92"/>
    <cellStyle name="60% - 强调文字颜色 6" xfId="93" builtinId="52"/>
    <cellStyle name="_ET_STYLE_NoName_00__Book1" xfId="94"/>
    <cellStyle name="千位分隔 3 2" xfId="95"/>
    <cellStyle name="标题 4 2 2" xfId="96"/>
    <cellStyle name="_ET_STYLE_NoName_00_" xfId="97"/>
    <cellStyle name="_Book1_1" xfId="98"/>
    <cellStyle name="千位分隔 8" xfId="99"/>
    <cellStyle name="标题 4 7" xfId="100"/>
    <cellStyle name="_20100326高清市院遂宁检察院1080P配置清单26日改" xfId="101"/>
    <cellStyle name="_ET_STYLE_NoName_00__Book1_1 2" xfId="102"/>
    <cellStyle name="Accent5 4" xfId="103"/>
    <cellStyle name="_关闭破产企业已移交地方管理中小学校退休教师情况明细表(1)" xfId="104"/>
    <cellStyle name="_Book1" xfId="105"/>
    <cellStyle name="常规 2 7 2" xfId="106"/>
    <cellStyle name="常规 3 2 3" xfId="107"/>
    <cellStyle name="Accent2 - 20%" xfId="108"/>
    <cellStyle name="_Book1_2" xfId="109"/>
    <cellStyle name="_Book1_3" xfId="110"/>
    <cellStyle name="常规 2 3 3 2" xfId="111"/>
    <cellStyle name="_ET_STYLE_NoName_00__Book1_1" xfId="112"/>
    <cellStyle name="常规 2 3 2 3" xfId="113"/>
    <cellStyle name="20% - 强调文字颜色 1 2 2" xfId="114"/>
    <cellStyle name="20% - 强调文字颜色 1 3" xfId="115"/>
    <cellStyle name="Accent1 - 20% 2" xfId="116"/>
    <cellStyle name="20% - 强调文字颜色 2 2" xfId="117"/>
    <cellStyle name="输出 2 2 2" xfId="118"/>
    <cellStyle name="常规 2 4 2 3" xfId="119"/>
    <cellStyle name="20% - 强调文字颜色 2 2 2" xfId="120"/>
    <cellStyle name="20% - 强调文字颜色 2 3" xfId="121"/>
    <cellStyle name="20% - 强调文字颜色 3 2" xfId="122"/>
    <cellStyle name="20% - 强调文字颜色 3 2 2" xfId="123"/>
    <cellStyle name="Mon閠aire_!!!GO" xfId="124"/>
    <cellStyle name="常规 3 3 5" xfId="125"/>
    <cellStyle name="20% - 强调文字颜色 4 2" xfId="126"/>
    <cellStyle name="20% - 强调文字颜色 4 2 2" xfId="127"/>
    <cellStyle name="20% - 强调文字颜色 4 3" xfId="128"/>
    <cellStyle name="20% - 强调文字颜色 5 2" xfId="129"/>
    <cellStyle name="20% - 强调文字颜色 5 2 2" xfId="130"/>
    <cellStyle name="20% - 强调文字颜色 5 3" xfId="131"/>
    <cellStyle name="20% - 强调文字颜色 6 2" xfId="132"/>
    <cellStyle name="20% - 强调文字颜色 6 2 2" xfId="133"/>
    <cellStyle name="20% - 强调文字颜色 6 3" xfId="134"/>
    <cellStyle name="40% - 强调文字颜色 1 2" xfId="135"/>
    <cellStyle name="40% - 强调文字颜色 1 2 2" xfId="136"/>
    <cellStyle name="Accent1" xfId="137"/>
    <cellStyle name="常规 9 2" xfId="138"/>
    <cellStyle name="40% - 强调文字颜色 1 3" xfId="139"/>
    <cellStyle name="常规 2 3 2 4" xfId="140"/>
    <cellStyle name="40% - 强调文字颜色 2 2" xfId="141"/>
    <cellStyle name="40% - 强调文字颜色 2 2 2" xfId="142"/>
    <cellStyle name="40% - 强调文字颜色 2 3" xfId="143"/>
    <cellStyle name="40% - 强调文字颜色 3 2" xfId="144"/>
    <cellStyle name="40% - 强调文字颜色 3 2 2" xfId="145"/>
    <cellStyle name="40% - 强调文字颜色 3 3" xfId="146"/>
    <cellStyle name="千位分隔 5" xfId="147"/>
    <cellStyle name="标题 4 4" xfId="148"/>
    <cellStyle name="40% - 强调文字颜色 4 2 2" xfId="149"/>
    <cellStyle name="Accent6 - 20% 2" xfId="150"/>
    <cellStyle name="40% - 强调文字颜色 4 3" xfId="151"/>
    <cellStyle name="好 2 3" xfId="152"/>
    <cellStyle name="40% - 强调文字颜色 5 2" xfId="153"/>
    <cellStyle name="60% - 强调文字颜色 4 3" xfId="154"/>
    <cellStyle name="40% - 强调文字颜色 5 2 2" xfId="155"/>
    <cellStyle name="好 2 4" xfId="156"/>
    <cellStyle name="40% - 强调文字颜色 5 3" xfId="157"/>
    <cellStyle name="标题 2 2 4" xfId="158"/>
    <cellStyle name="适中 2 2" xfId="159"/>
    <cellStyle name="百分比 2 9" xfId="160"/>
    <cellStyle name="好 3 3" xfId="161"/>
    <cellStyle name="40% - 强调文字颜色 6 2" xfId="162"/>
    <cellStyle name="适中 2 2 2" xfId="163"/>
    <cellStyle name="百分比 2 9 2" xfId="164"/>
    <cellStyle name="Accent2 5" xfId="165"/>
    <cellStyle name="40% - 强调文字颜色 6 2 2" xfId="166"/>
    <cellStyle name="好 3 4" xfId="167"/>
    <cellStyle name="40% - 强调文字颜色 6 3" xfId="168"/>
    <cellStyle name="60% - 强调文字颜色 1 2" xfId="169"/>
    <cellStyle name="60% - 强调文字颜色 1 2 2" xfId="170"/>
    <cellStyle name="60% - 强调文字颜色 1 3" xfId="171"/>
    <cellStyle name="60% - 强调文字颜色 2 2" xfId="172"/>
    <cellStyle name="60% - 强调文字颜色 3 2" xfId="173"/>
    <cellStyle name="60% - 强调文字颜色 3 2 2" xfId="174"/>
    <cellStyle name="Accent5 - 40% 2" xfId="175"/>
    <cellStyle name="60% - 强调文字颜色 3 3" xfId="176"/>
    <cellStyle name="60% - 强调文字颜色 4 2" xfId="177"/>
    <cellStyle name="差_Book1" xfId="178"/>
    <cellStyle name="60% - 强调文字颜色 4 2 2" xfId="179"/>
    <cellStyle name="标题 1 4 2 2" xfId="180"/>
    <cellStyle name="60% - 强调文字颜色 5 2" xfId="181"/>
    <cellStyle name="常规 2 5 3" xfId="182"/>
    <cellStyle name="60% - 强调文字颜色 5 2 2" xfId="183"/>
    <cellStyle name="60% - 强调文字颜色 5 3" xfId="184"/>
    <cellStyle name="60% - 强调文字颜色 6 2" xfId="185"/>
    <cellStyle name="Header2" xfId="186"/>
    <cellStyle name="60% - 强调文字颜色 6 2 2" xfId="187"/>
    <cellStyle name="60% - 强调文字颜色 6 3" xfId="188"/>
    <cellStyle name="6mal" xfId="189"/>
    <cellStyle name="强调文字颜色 2 2 2" xfId="190"/>
    <cellStyle name="Accent1 - 20%" xfId="191"/>
    <cellStyle name="标题 6 2 2" xfId="192"/>
    <cellStyle name="Accent1 - 40%" xfId="193"/>
    <cellStyle name="Accent1 - 40% 2" xfId="194"/>
    <cellStyle name="Accent1 - 60%" xfId="195"/>
    <cellStyle name="标题 1 5" xfId="196"/>
    <cellStyle name="Accent1 - 60% 2" xfId="197"/>
    <cellStyle name="Accent1 2" xfId="198"/>
    <cellStyle name="Accent1 3" xfId="199"/>
    <cellStyle name="超级链接" xfId="200"/>
    <cellStyle name="Accent1 4" xfId="201"/>
    <cellStyle name="Header1 2" xfId="202"/>
    <cellStyle name="Accent2" xfId="203"/>
    <cellStyle name="Accent2 - 60% 2" xfId="204"/>
    <cellStyle name="Accent2 2" xfId="205"/>
    <cellStyle name="Accent2 3" xfId="206"/>
    <cellStyle name="Accent2 4" xfId="207"/>
    <cellStyle name="Accent3" xfId="208"/>
    <cellStyle name="Milliers_!!!GO" xfId="209"/>
    <cellStyle name="Accent5 2" xfId="210"/>
    <cellStyle name="Accent3 - 20%" xfId="211"/>
    <cellStyle name="标题 1 3" xfId="212"/>
    <cellStyle name="Accent3 - 20% 2" xfId="213"/>
    <cellStyle name="Mon閠aire [0]_!!!GO" xfId="214"/>
    <cellStyle name="Accent3 - 40%" xfId="215"/>
    <cellStyle name="Accent3 - 40% 2" xfId="216"/>
    <cellStyle name="Accent3 - 60%" xfId="217"/>
    <cellStyle name="好_M01-1 3" xfId="218"/>
    <cellStyle name="Accent3 - 60% 2" xfId="219"/>
    <cellStyle name="Accent3 2" xfId="220"/>
    <cellStyle name="Accent3 3" xfId="221"/>
    <cellStyle name="Accent3 4" xfId="222"/>
    <cellStyle name="Accent3 5" xfId="223"/>
    <cellStyle name="Accent4" xfId="224"/>
    <cellStyle name="差 4 2 2" xfId="225"/>
    <cellStyle name="百分比 2 2 2" xfId="226"/>
    <cellStyle name="Accent4 - 20%" xfId="227"/>
    <cellStyle name="百分比 2 2 2 2" xfId="228"/>
    <cellStyle name="Accent4 - 20% 2" xfId="229"/>
    <cellStyle name="百分比 2 4 2" xfId="230"/>
    <cellStyle name="Accent4 - 40%" xfId="231"/>
    <cellStyle name="Accent6 - 40%" xfId="232"/>
    <cellStyle name="Accent4 - 40% 2" xfId="233"/>
    <cellStyle name="Accent4 - 60%" xfId="234"/>
    <cellStyle name="捠壿 [0.00]_Region Orders (2)" xfId="235"/>
    <cellStyle name="Accent4 - 60% 2" xfId="236"/>
    <cellStyle name="Accent6" xfId="237"/>
    <cellStyle name="Accent4 2" xfId="238"/>
    <cellStyle name="New Times Roman" xfId="239"/>
    <cellStyle name="Accent4 3" xfId="240"/>
    <cellStyle name="Accent4 4" xfId="241"/>
    <cellStyle name="Accent5" xfId="242"/>
    <cellStyle name="常规 2 3 3 3" xfId="243"/>
    <cellStyle name="Accent5 - 20%" xfId="244"/>
    <cellStyle name="Accent5 - 20% 2" xfId="245"/>
    <cellStyle name="Accent5 - 40%" xfId="246"/>
    <cellStyle name="好 4 2" xfId="247"/>
    <cellStyle name="常规 12" xfId="248"/>
    <cellStyle name="标题 2 3 3" xfId="249"/>
    <cellStyle name="Accent5 - 60%" xfId="250"/>
    <cellStyle name="Accent5 - 60% 2" xfId="251"/>
    <cellStyle name="Category" xfId="252"/>
    <cellStyle name="Accent5 3" xfId="253"/>
    <cellStyle name="差_0605石屏 2" xfId="254"/>
    <cellStyle name="汇总 2" xfId="255"/>
    <cellStyle name="Accent5 5" xfId="256"/>
    <cellStyle name="输入 2 2" xfId="257"/>
    <cellStyle name="常规 2 8 2" xfId="258"/>
    <cellStyle name="Accent6 - 20%" xfId="259"/>
    <cellStyle name="Accent6 - 40% 2" xfId="260"/>
    <cellStyle name="Accent6 - 60%" xfId="261"/>
    <cellStyle name="Accent6 - 60% 2" xfId="262"/>
    <cellStyle name="标题 2 3" xfId="263"/>
    <cellStyle name="Category 2" xfId="264"/>
    <cellStyle name="ColLevel_0" xfId="265"/>
    <cellStyle name="标题 3 3" xfId="266"/>
    <cellStyle name="Comma [0]_!!!GO" xfId="267"/>
    <cellStyle name="comma zerodec" xfId="268"/>
    <cellStyle name="百分比 2 4 3" xfId="269"/>
    <cellStyle name="Comma_!!!GO" xfId="270"/>
    <cellStyle name="Currency [0]_!!!GO" xfId="271"/>
    <cellStyle name="分级显示列_1_Book1" xfId="272"/>
    <cellStyle name="标题 3 3 2" xfId="273"/>
    <cellStyle name="Currency_!!!GO" xfId="274"/>
    <cellStyle name="好 4 3" xfId="275"/>
    <cellStyle name="常规 13" xfId="276"/>
    <cellStyle name="标题 2 3 4" xfId="277"/>
    <cellStyle name="Currency1" xfId="278"/>
    <cellStyle name="常规 2 2 11" xfId="279"/>
    <cellStyle name="Date" xfId="280"/>
    <cellStyle name="常规 2 2 11 2" xfId="281"/>
    <cellStyle name="Date 2" xfId="282"/>
    <cellStyle name="差_0502通海县 3" xfId="283"/>
    <cellStyle name="Dollar (zero dec)" xfId="284"/>
    <cellStyle name="标题 2 2" xfId="285"/>
    <cellStyle name="Grey" xfId="286"/>
    <cellStyle name="强调文字颜色 5 2 2" xfId="287"/>
    <cellStyle name="Header1" xfId="288"/>
    <cellStyle name="Header2 2" xfId="289"/>
    <cellStyle name="千位分隔 2 4" xfId="290"/>
    <cellStyle name="Input [yellow]" xfId="291"/>
    <cellStyle name="标题 4 3 4" xfId="292"/>
    <cellStyle name="Input [yellow] 2" xfId="293"/>
    <cellStyle name="强调文字颜色 3 3" xfId="294"/>
    <cellStyle name="常规 2 10" xfId="295"/>
    <cellStyle name="Input Cells" xfId="296"/>
    <cellStyle name="Linked Cells" xfId="297"/>
    <cellStyle name="标题 6 3" xfId="298"/>
    <cellStyle name="Millares [0]_96 Risk" xfId="299"/>
    <cellStyle name="Millares_96 Risk" xfId="300"/>
    <cellStyle name="常规 2 2 2 2" xfId="301"/>
    <cellStyle name="标题 4 2 4" xfId="302"/>
    <cellStyle name="Milliers [0]_!!!GO" xfId="303"/>
    <cellStyle name="Moneda [0]_96 Risk" xfId="304"/>
    <cellStyle name="Moneda_96 Risk" xfId="305"/>
    <cellStyle name="注释 4 4" xfId="306"/>
    <cellStyle name="常规 24" xfId="307"/>
    <cellStyle name="常规 19" xfId="308"/>
    <cellStyle name="标题 1 2 2 2" xfId="309"/>
    <cellStyle name="Month" xfId="310"/>
    <cellStyle name="常规 19 2" xfId="311"/>
    <cellStyle name="标题 3 6" xfId="312"/>
    <cellStyle name="Month 2" xfId="313"/>
    <cellStyle name="PSHeading 2" xfId="314"/>
    <cellStyle name="no dec" xfId="315"/>
    <cellStyle name="Normal - Style1" xfId="316"/>
    <cellStyle name="Normal_!!!GO" xfId="317"/>
    <cellStyle name="输入 3 3" xfId="318"/>
    <cellStyle name="常规 2 9 3" xfId="319"/>
    <cellStyle name="常规 2 4" xfId="320"/>
    <cellStyle name="PSInt" xfId="321"/>
    <cellStyle name="per.style" xfId="322"/>
    <cellStyle name="标题 2 2 2 2" xfId="323"/>
    <cellStyle name="Percent [2]" xfId="324"/>
    <cellStyle name="常规 2 2 2 3" xfId="325"/>
    <cellStyle name="Percent_!!!GO" xfId="326"/>
    <cellStyle name="标题 5" xfId="327"/>
    <cellStyle name="百分比 8" xfId="328"/>
    <cellStyle name="Pourcentage_pldt" xfId="329"/>
    <cellStyle name="PSDate" xfId="330"/>
    <cellStyle name="检查单元格 2 2 2" xfId="331"/>
    <cellStyle name="常规 16" xfId="332"/>
    <cellStyle name="常规 21" xfId="333"/>
    <cellStyle name="标题 4 4 2 2" xfId="334"/>
    <cellStyle name="PSDec" xfId="335"/>
    <cellStyle name="PSHeading" xfId="336"/>
    <cellStyle name="PSSpacer" xfId="337"/>
    <cellStyle name="常规 2 6 3" xfId="338"/>
    <cellStyle name="RowLevel_0" xfId="339"/>
    <cellStyle name="常规 2 2 3 2" xfId="340"/>
    <cellStyle name="sstot" xfId="341"/>
    <cellStyle name="Standard_AREAS" xfId="342"/>
    <cellStyle name="常规 2 6" xfId="343"/>
    <cellStyle name="t" xfId="344"/>
    <cellStyle name="t_HVAC Equipment (3)" xfId="345"/>
    <cellStyle name="常规 2 3 4" xfId="346"/>
    <cellStyle name="解释性文本 7" xfId="347"/>
    <cellStyle name="差 4" xfId="348"/>
    <cellStyle name="百分比 2" xfId="349"/>
    <cellStyle name="常规 2 5 4" xfId="350"/>
    <cellStyle name="百分比 2 10" xfId="351"/>
    <cellStyle name="百分比 2 11" xfId="352"/>
    <cellStyle name="差 4 2" xfId="353"/>
    <cellStyle name="标题 10" xfId="354"/>
    <cellStyle name="百分比 2 2" xfId="355"/>
    <cellStyle name="百分比 2 2 3" xfId="356"/>
    <cellStyle name="百分比 2 2 4" xfId="357"/>
    <cellStyle name="差 4 3" xfId="358"/>
    <cellStyle name="百分比 2 3" xfId="359"/>
    <cellStyle name="常规 2 14" xfId="360"/>
    <cellStyle name="百分比 2 3 2" xfId="361"/>
    <cellStyle name="百分比 2 3 2 2" xfId="362"/>
    <cellStyle name="常规 2 15" xfId="363"/>
    <cellStyle name="差_2008年地州对账表(国库资金） 2" xfId="364"/>
    <cellStyle name="百分比 2 3 3" xfId="365"/>
    <cellStyle name="差_2008年地州对账表(国库资金） 3" xfId="366"/>
    <cellStyle name="百分比 2 3 4" xfId="367"/>
    <cellStyle name="差 4 4" xfId="368"/>
    <cellStyle name="百分比 2 4" xfId="369"/>
    <cellStyle name="百分比 2 5" xfId="370"/>
    <cellStyle name="百分比 2 6" xfId="371"/>
    <cellStyle name="常规 15 2" xfId="372"/>
    <cellStyle name="标题 2 2 2" xfId="373"/>
    <cellStyle name="百分比 2 7" xfId="374"/>
    <cellStyle name="标题 2 2 3" xfId="375"/>
    <cellStyle name="百分比 2 8" xfId="376"/>
    <cellStyle name="差 5" xfId="377"/>
    <cellStyle name="百分比 3" xfId="378"/>
    <cellStyle name="差 5 2" xfId="379"/>
    <cellStyle name="百分比 3 2" xfId="380"/>
    <cellStyle name="差 5 3" xfId="381"/>
    <cellStyle name="百分比 3 3" xfId="382"/>
    <cellStyle name="百分比 4 2" xfId="383"/>
    <cellStyle name="常规 2 2 6" xfId="384"/>
    <cellStyle name="标题 1 2" xfId="385"/>
    <cellStyle name="标题 6" xfId="386"/>
    <cellStyle name="百分比 9" xfId="387"/>
    <cellStyle name="标题 5 2 2" xfId="388"/>
    <cellStyle name="捠壿_Region Orders (2)" xfId="389"/>
    <cellStyle name="编号" xfId="390"/>
    <cellStyle name="编号 2" xfId="391"/>
    <cellStyle name="标题 1 2 2" xfId="392"/>
    <cellStyle name="标题 1 2 3" xfId="393"/>
    <cellStyle name="标题 1 2 4" xfId="394"/>
    <cellStyle name="差_0605石屏 3" xfId="395"/>
    <cellStyle name="标题 1 3 2" xfId="396"/>
    <cellStyle name="标题 5 3" xfId="397"/>
    <cellStyle name="标题 1 3 2 2" xfId="398"/>
    <cellStyle name="标题 1 3 3" xfId="399"/>
    <cellStyle name="标题 1 3 4" xfId="400"/>
    <cellStyle name="标题 1 4" xfId="401"/>
    <cellStyle name="标题 1 4 4" xfId="402"/>
    <cellStyle name="标题 1 5 3" xfId="403"/>
    <cellStyle name="注释 4 2 2" xfId="404"/>
    <cellStyle name="常规 17 2" xfId="405"/>
    <cellStyle name="标题 1 6" xfId="406"/>
    <cellStyle name="标题 2 4 2" xfId="407"/>
    <cellStyle name="标题 1 7" xfId="408"/>
    <cellStyle name="常规 11" xfId="409"/>
    <cellStyle name="标题 2 3 2" xfId="410"/>
    <cellStyle name="常规 11 2" xfId="411"/>
    <cellStyle name="标题 2 3 2 2" xfId="412"/>
    <cellStyle name="标题 2 4" xfId="413"/>
    <cellStyle name="标题 2 4 2 2" xfId="414"/>
    <cellStyle name="好 5 2" xfId="415"/>
    <cellStyle name="标题 3 2 2 2" xfId="416"/>
    <cellStyle name="标题 2 4 3" xfId="417"/>
    <cellStyle name="标题 2 4 4" xfId="418"/>
    <cellStyle name="标题 2 5" xfId="419"/>
    <cellStyle name="标题 2 7" xfId="420"/>
    <cellStyle name="标题 2 5 2" xfId="421"/>
    <cellStyle name="标题 2 5 3" xfId="422"/>
    <cellStyle name="常规 18 2" xfId="423"/>
    <cellStyle name="标题 2 6" xfId="424"/>
    <cellStyle name="标题 3 2" xfId="425"/>
    <cellStyle name="好 5" xfId="426"/>
    <cellStyle name="标题 3 2 2" xfId="427"/>
    <cellStyle name="好 6" xfId="428"/>
    <cellStyle name="标题 3 2 3" xfId="429"/>
    <cellStyle name="好 7" xfId="430"/>
    <cellStyle name="标题 3 2 4" xfId="431"/>
    <cellStyle name="标题 3 4 3" xfId="432"/>
    <cellStyle name="标题 3 3 2 2" xfId="433"/>
    <cellStyle name="标题 3 3 3" xfId="434"/>
    <cellStyle name="标题 3 3 4" xfId="435"/>
    <cellStyle name="标题 3 4" xfId="436"/>
    <cellStyle name="标题 3 4 2" xfId="437"/>
    <cellStyle name="标题 4 4 3" xfId="438"/>
    <cellStyle name="标题 3 4 2 2" xfId="439"/>
    <cellStyle name="标题 3 4 4" xfId="440"/>
    <cellStyle name="标题 3 5" xfId="441"/>
    <cellStyle name="标题 3 5 2" xfId="442"/>
    <cellStyle name="标题 3 5 3" xfId="443"/>
    <cellStyle name="标题 3 7" xfId="444"/>
    <cellStyle name="千位分隔 3" xfId="445"/>
    <cellStyle name="标题 4 2" xfId="446"/>
    <cellStyle name="标题 4 2 2 2" xfId="447"/>
    <cellStyle name="标题 4 2 3" xfId="448"/>
    <cellStyle name="差_0605石屏 2 2" xfId="449"/>
    <cellStyle name="千位分隔 4" xfId="450"/>
    <cellStyle name="标题 4 3" xfId="451"/>
    <cellStyle name="标题 4 3 2" xfId="452"/>
    <cellStyle name="标题 4 3 2 2" xfId="453"/>
    <cellStyle name="标题 4 3 3" xfId="454"/>
    <cellStyle name="标题 4 4 2" xfId="455"/>
    <cellStyle name="标题 4 4 4" xfId="456"/>
    <cellStyle name="千位分隔 6" xfId="457"/>
    <cellStyle name="标题 4 5" xfId="458"/>
    <cellStyle name="差_1110洱源" xfId="459"/>
    <cellStyle name="千位分隔 7" xfId="460"/>
    <cellStyle name="标题 4 6" xfId="461"/>
    <cellStyle name="标题 5 2" xfId="462"/>
    <cellStyle name="标题 6 2" xfId="463"/>
    <cellStyle name="标题 6 4" xfId="464"/>
    <cellStyle name="标题 7" xfId="465"/>
    <cellStyle name="常规 2 11" xfId="466"/>
    <cellStyle name="标题 7 2" xfId="467"/>
    <cellStyle name="标题 7 2 2" xfId="468"/>
    <cellStyle name="常规 2 12" xfId="469"/>
    <cellStyle name="标题 7 3" xfId="470"/>
    <cellStyle name="常规 2 13" xfId="471"/>
    <cellStyle name="标题 7 4" xfId="472"/>
    <cellStyle name="常规 10 2" xfId="473"/>
    <cellStyle name="标题 8" xfId="474"/>
    <cellStyle name="标题 8 2" xfId="475"/>
    <cellStyle name="常规 2 7" xfId="476"/>
    <cellStyle name="常规 10 2 2" xfId="477"/>
    <cellStyle name="输入 2" xfId="478"/>
    <cellStyle name="标题 8 3" xfId="479"/>
    <cellStyle name="常规 2 8" xfId="480"/>
    <cellStyle name="标题 9" xfId="481"/>
    <cellStyle name="标题1" xfId="482"/>
    <cellStyle name="标题1 2" xfId="483"/>
    <cellStyle name="表标题" xfId="484"/>
    <cellStyle name="表标题 2" xfId="485"/>
    <cellStyle name="常规 2 2" xfId="486"/>
    <cellStyle name="部门" xfId="487"/>
    <cellStyle name="常规 2 2 2" xfId="488"/>
    <cellStyle name="常规 10 41" xfId="489"/>
    <cellStyle name="部门 2" xfId="490"/>
    <cellStyle name="解释性文本 5" xfId="491"/>
    <cellStyle name="差 2" xfId="492"/>
    <cellStyle name="解释性文本 5 2" xfId="493"/>
    <cellStyle name="差 2 2" xfId="494"/>
    <cellStyle name="差 2 4" xfId="495"/>
    <cellStyle name="差 2 2 2" xfId="496"/>
    <cellStyle name="解释性文本 5 3" xfId="497"/>
    <cellStyle name="差 2 3" xfId="498"/>
    <cellStyle name="解释性文本 6" xfId="499"/>
    <cellStyle name="差 3" xfId="500"/>
    <cellStyle name="差 3 2" xfId="501"/>
    <cellStyle name="差_0605石屏县" xfId="502"/>
    <cellStyle name="差 3 2 2" xfId="503"/>
    <cellStyle name="差 3 3" xfId="504"/>
    <cellStyle name="差_0502通海县" xfId="505"/>
    <cellStyle name="差_0502通海县 2" xfId="506"/>
    <cellStyle name="差_0605石屏县 2" xfId="507"/>
    <cellStyle name="差_0605石屏县 2 2" xfId="508"/>
    <cellStyle name="差_0605石屏县 3" xfId="509"/>
    <cellStyle name="差_1110洱源 2" xfId="510"/>
    <cellStyle name="差_1110洱源 2 2" xfId="511"/>
    <cellStyle name="差_1110洱源 3" xfId="512"/>
    <cellStyle name="差_11大理" xfId="513"/>
    <cellStyle name="差_11大理 3" xfId="514"/>
    <cellStyle name="差_2007年地州资金往来对账表" xfId="515"/>
    <cellStyle name="差_2007年地州资金往来对账表 2" xfId="516"/>
    <cellStyle name="差_2007年地州资金往来对账表 2 2" xfId="517"/>
    <cellStyle name="差_2007年地州资金往来对账表 3" xfId="518"/>
    <cellStyle name="差_2008年地州对账表(国库资金）" xfId="519"/>
    <cellStyle name="适中 3" xfId="520"/>
    <cellStyle name="差_2008年地州对账表(国库资金） 2 2" xfId="521"/>
    <cellStyle name="输入 3 2" xfId="522"/>
    <cellStyle name="常规 2 9 2" xfId="523"/>
    <cellStyle name="常规 2 3" xfId="524"/>
    <cellStyle name="差_M01-1" xfId="525"/>
    <cellStyle name="常规 2 3 2" xfId="526"/>
    <cellStyle name="昗弨_Pacific Region P&amp;L" xfId="527"/>
    <cellStyle name="差_M01-1 2" xfId="528"/>
    <cellStyle name="常规 2 3 2 2" xfId="529"/>
    <cellStyle name="常规 11 3" xfId="530"/>
    <cellStyle name="差_M01-1 2 2" xfId="531"/>
    <cellStyle name="常规 2 3 3" xfId="532"/>
    <cellStyle name="差_M01-1 3" xfId="533"/>
    <cellStyle name="常规 16 2" xfId="534"/>
    <cellStyle name="常规 10" xfId="535"/>
    <cellStyle name="好 4 4" xfId="536"/>
    <cellStyle name="常规 14" xfId="537"/>
    <cellStyle name="常规 15" xfId="538"/>
    <cellStyle name="常规 20" xfId="539"/>
    <cellStyle name="注释 4 2" xfId="540"/>
    <cellStyle name="常规 17" xfId="541"/>
    <cellStyle name="常规 22" xfId="542"/>
    <cellStyle name="注释 4 3" xfId="543"/>
    <cellStyle name="常规 18" xfId="544"/>
    <cellStyle name="常规 23" xfId="545"/>
    <cellStyle name="常规 2" xfId="546"/>
    <cellStyle name="常规 2 4 4" xfId="547"/>
    <cellStyle name="常规 2 2 2 2 2" xfId="548"/>
    <cellStyle name="常规 2 2 3" xfId="549"/>
    <cellStyle name="常规 2 2 3 3" xfId="550"/>
    <cellStyle name="常规 2 2 5" xfId="551"/>
    <cellStyle name="常规 2 3 2 2 2" xfId="552"/>
    <cellStyle name="常规 2 3 5" xfId="553"/>
    <cellStyle name="常规 2 4 2" xfId="554"/>
    <cellStyle name="常规 2 4 2 2" xfId="555"/>
    <cellStyle name="常规 2 4 3" xfId="556"/>
    <cellStyle name="常规 2 5" xfId="557"/>
    <cellStyle name="常规 2 5 2" xfId="558"/>
    <cellStyle name="检查单元格 6" xfId="559"/>
    <cellStyle name="常规 2 5 2 2" xfId="560"/>
    <cellStyle name="常规 2 6 2" xfId="561"/>
    <cellStyle name="常规 2 6 2 2" xfId="562"/>
    <cellStyle name="常规 2 6 4" xfId="563"/>
    <cellStyle name="输入 3" xfId="564"/>
    <cellStyle name="常规 2 9" xfId="565"/>
    <cellStyle name="常规 25" xfId="566"/>
    <cellStyle name="常规 25 2" xfId="567"/>
    <cellStyle name="常规 26" xfId="568"/>
    <cellStyle name="常规 27" xfId="569"/>
    <cellStyle name="输出 4 2" xfId="570"/>
    <cellStyle name="常规 3" xfId="571"/>
    <cellStyle name="输出 4 2 2" xfId="572"/>
    <cellStyle name="常规 3 2" xfId="573"/>
    <cellStyle name="常规 3 2 2" xfId="574"/>
    <cellStyle name="常规 3 2 2 2" xfId="575"/>
    <cellStyle name="常规 3 2 4" xfId="576"/>
    <cellStyle name="常规 3 3" xfId="577"/>
    <cellStyle name="常规 3 3 2" xfId="578"/>
    <cellStyle name="常规 3 3 2 2" xfId="579"/>
    <cellStyle name="常规 3 3 3" xfId="580"/>
    <cellStyle name="常规 3 3 4" xfId="581"/>
    <cellStyle name="常规 3 4" xfId="582"/>
    <cellStyle name="常规 3 4 2" xfId="583"/>
    <cellStyle name="常规 3 5" xfId="584"/>
    <cellStyle name="常规 3 6" xfId="585"/>
    <cellStyle name="常规 3 7" xfId="586"/>
    <cellStyle name="常规 3_Book1" xfId="587"/>
    <cellStyle name="输出 4 3" xfId="588"/>
    <cellStyle name="常规 4" xfId="589"/>
    <cellStyle name="常规 4 2" xfId="590"/>
    <cellStyle name="常规 4 4" xfId="591"/>
    <cellStyle name="常规 4 2 2" xfId="592"/>
    <cellStyle name="常规 6 4" xfId="593"/>
    <cellStyle name="常规 4 2 2 2" xfId="594"/>
    <cellStyle name="常规 4 5" xfId="595"/>
    <cellStyle name="常规 4 2 3" xfId="596"/>
    <cellStyle name="常规 4 6" xfId="597"/>
    <cellStyle name="常规 4 2 4" xfId="598"/>
    <cellStyle name="常规 4 3" xfId="599"/>
    <cellStyle name="常规 5 4" xfId="600"/>
    <cellStyle name="常规 4 3 2" xfId="601"/>
    <cellStyle name="常规 4 3 2 2" xfId="602"/>
    <cellStyle name="常规 4 3 3" xfId="603"/>
    <cellStyle name="常规 4 3 4" xfId="604"/>
    <cellStyle name="输出 4 4" xfId="605"/>
    <cellStyle name="常规 5" xfId="606"/>
    <cellStyle name="常规 5 2" xfId="607"/>
    <cellStyle name="常规 5 2 2" xfId="608"/>
    <cellStyle name="常规 5 2 3" xfId="609"/>
    <cellStyle name="常规 5 3" xfId="610"/>
    <cellStyle name="常规 5 3 2" xfId="611"/>
    <cellStyle name="常规 6" xfId="612"/>
    <cellStyle name="常规 6 2" xfId="613"/>
    <cellStyle name="常规 6 2 2" xfId="614"/>
    <cellStyle name="常规 6 3" xfId="615"/>
    <cellStyle name="常规 6 3 2" xfId="616"/>
    <cellStyle name="常规 7" xfId="617"/>
    <cellStyle name="常规 7 2" xfId="618"/>
    <cellStyle name="常规 7 2 2" xfId="619"/>
    <cellStyle name="常规 7 3" xfId="620"/>
    <cellStyle name="常规 8" xfId="621"/>
    <cellStyle name="链接单元格 7" xfId="622"/>
    <cellStyle name="常规 8 2" xfId="623"/>
    <cellStyle name="常规 8 3" xfId="624"/>
    <cellStyle name="常规 8 4" xfId="625"/>
    <cellStyle name="常规 9" xfId="626"/>
    <cellStyle name="常规 9 5" xfId="627"/>
    <cellStyle name="常规 94" xfId="628"/>
    <cellStyle name="常规 95" xfId="629"/>
    <cellStyle name="常规_2007年云南省向人大报送政府收支预算表格式编制过程表" xfId="630"/>
    <cellStyle name="超级链接 2" xfId="631"/>
    <cellStyle name="超级链接 2 2" xfId="632"/>
    <cellStyle name="超级链接 3" xfId="633"/>
    <cellStyle name="超链接 2" xfId="634"/>
    <cellStyle name="超链接 2 2" xfId="635"/>
    <cellStyle name="超链接 2 2 2" xfId="636"/>
    <cellStyle name="超链接 3" xfId="637"/>
    <cellStyle name="超链接 3 2" xfId="638"/>
    <cellStyle name="超链接 4" xfId="639"/>
    <cellStyle name="超链接 4 2" xfId="640"/>
    <cellStyle name="分级显示行_1_Book1" xfId="641"/>
    <cellStyle name="好 2" xfId="642"/>
    <cellStyle name="好 2 2" xfId="643"/>
    <cellStyle name="好 2 2 2" xfId="644"/>
    <cellStyle name="好 3" xfId="645"/>
    <cellStyle name="好 3 2" xfId="646"/>
    <cellStyle name="好 4" xfId="647"/>
    <cellStyle name="好 4 2 2" xfId="648"/>
    <cellStyle name="好 5 3" xfId="649"/>
    <cellStyle name="好 8" xfId="650"/>
    <cellStyle name="好_0502通海县" xfId="651"/>
    <cellStyle name="好_0502通海县 2" xfId="652"/>
    <cellStyle name="好_0502通海县 2 2" xfId="653"/>
    <cellStyle name="好_0502通海县 3" xfId="654"/>
    <cellStyle name="好_0605石屏" xfId="655"/>
    <cellStyle name="好_0605石屏 2" xfId="656"/>
    <cellStyle name="好_0605石屏 2 2" xfId="657"/>
    <cellStyle name="好_0605石屏 3" xfId="658"/>
    <cellStyle name="好_0605石屏县" xfId="659"/>
    <cellStyle name="好_0605石屏县 2" xfId="660"/>
    <cellStyle name="好_0605石屏县 2 2" xfId="661"/>
    <cellStyle name="好_0605石屏县 3" xfId="662"/>
    <cellStyle name="好_1110洱源" xfId="663"/>
    <cellStyle name="解释性文本 4 3" xfId="664"/>
    <cellStyle name="好_1110洱源 2" xfId="665"/>
    <cellStyle name="好_1110洱源 2 2" xfId="666"/>
    <cellStyle name="解释性文本 4 4" xfId="667"/>
    <cellStyle name="好_1110洱源 3" xfId="668"/>
    <cellStyle name="好_11大理" xfId="669"/>
    <cellStyle name="好_11大理 2" xfId="670"/>
    <cellStyle name="好_11大理 2 2" xfId="671"/>
    <cellStyle name="好_11大理 3" xfId="672"/>
    <cellStyle name="好_2007年地州资金往来对账表" xfId="673"/>
    <cellStyle name="好_2007年地州资金往来对账表 2" xfId="674"/>
    <cellStyle name="好_2007年地州资金往来对账表 2 2" xfId="675"/>
    <cellStyle name="好_2007年地州资金往来对账表 3" xfId="676"/>
    <cellStyle name="好_2008年地州对账表(国库资金）" xfId="677"/>
    <cellStyle name="输入 3 4" xfId="678"/>
    <cellStyle name="好_2008年地州对账表(国库资金） 2" xfId="679"/>
    <cellStyle name="好_2008年地州对账表(国库资金） 2 2" xfId="680"/>
    <cellStyle name="好_2008年地州对账表(国库资金） 3" xfId="681"/>
    <cellStyle name="好_Book1" xfId="682"/>
    <cellStyle name="好_Book1 2" xfId="683"/>
    <cellStyle name="好_M01-1" xfId="684"/>
    <cellStyle name="好_M01-1 2" xfId="685"/>
    <cellStyle name="好_M01-1 2 2" xfId="686"/>
    <cellStyle name="后继超级链接" xfId="687"/>
    <cellStyle name="后继超级链接 2" xfId="688"/>
    <cellStyle name="后继超级链接 2 2" xfId="689"/>
    <cellStyle name="后继超级链接 3" xfId="690"/>
    <cellStyle name="汇总 2 2" xfId="691"/>
    <cellStyle name="汇总 2 2 2" xfId="692"/>
    <cellStyle name="汇总 2 3" xfId="693"/>
    <cellStyle name="汇总 2 4" xfId="694"/>
    <cellStyle name="汇总 3" xfId="695"/>
    <cellStyle name="汇总 3 2" xfId="696"/>
    <cellStyle name="汇总 3 2 2" xfId="697"/>
    <cellStyle name="汇总 3 3" xfId="698"/>
    <cellStyle name="汇总 3 4" xfId="699"/>
    <cellStyle name="汇总 4" xfId="700"/>
    <cellStyle name="汇总 4 2" xfId="701"/>
    <cellStyle name="汇总 4 2 2" xfId="702"/>
    <cellStyle name="汇总 4 3" xfId="703"/>
    <cellStyle name="汇总 4 4" xfId="704"/>
    <cellStyle name="汇总 5" xfId="705"/>
    <cellStyle name="汇总 5 2" xfId="706"/>
    <cellStyle name="汇总 5 3" xfId="707"/>
    <cellStyle name="汇总 6" xfId="708"/>
    <cellStyle name="汇总 7" xfId="709"/>
    <cellStyle name="汇总 8" xfId="710"/>
    <cellStyle name="计算 2" xfId="711"/>
    <cellStyle name="计算 2 2" xfId="712"/>
    <cellStyle name="计算 2 2 2" xfId="713"/>
    <cellStyle name="计算 2 3" xfId="714"/>
    <cellStyle name="计算 2 4" xfId="715"/>
    <cellStyle name="计算 3" xfId="716"/>
    <cellStyle name="计算 3 2" xfId="717"/>
    <cellStyle name="计算 3 2 2" xfId="718"/>
    <cellStyle name="计算 3 3" xfId="719"/>
    <cellStyle name="计算 3 4" xfId="720"/>
    <cellStyle name="计算 4" xfId="721"/>
    <cellStyle name="计算 4 2" xfId="722"/>
    <cellStyle name="计算 4 2 2" xfId="723"/>
    <cellStyle name="计算 4 3" xfId="724"/>
    <cellStyle name="计算 4 4" xfId="725"/>
    <cellStyle name="计算 5" xfId="726"/>
    <cellStyle name="计算 5 2" xfId="727"/>
    <cellStyle name="计算 5 3" xfId="728"/>
    <cellStyle name="计算 6" xfId="729"/>
    <cellStyle name="计算 7" xfId="730"/>
    <cellStyle name="计算 8" xfId="731"/>
    <cellStyle name="检查单元格 2" xfId="732"/>
    <cellStyle name="检查单元格 2 2" xfId="733"/>
    <cellStyle name="检查单元格 2 3" xfId="734"/>
    <cellStyle name="检查单元格 2 4" xfId="735"/>
    <cellStyle name="检查单元格 3" xfId="736"/>
    <cellStyle name="检查单元格 3 2" xfId="737"/>
    <cellStyle name="检查单元格 3 2 2" xfId="738"/>
    <cellStyle name="检查单元格 3 3" xfId="739"/>
    <cellStyle name="检查单元格 3 4" xfId="740"/>
    <cellStyle name="检查单元格 4" xfId="741"/>
    <cellStyle name="检查单元格 4 2" xfId="742"/>
    <cellStyle name="检查单元格 4 2 2" xfId="743"/>
    <cellStyle name="检查单元格 4 3" xfId="744"/>
    <cellStyle name="检查单元格 4 4" xfId="745"/>
    <cellStyle name="检查单元格 5" xfId="746"/>
    <cellStyle name="检查单元格 5 2" xfId="747"/>
    <cellStyle name="检查单元格 5 3" xfId="748"/>
    <cellStyle name="输出 3 2 2" xfId="749"/>
    <cellStyle name="检查单元格 7" xfId="750"/>
    <cellStyle name="检查单元格 8" xfId="751"/>
    <cellStyle name="解释性文本 2" xfId="752"/>
    <cellStyle name="解释性文本 2 2" xfId="753"/>
    <cellStyle name="解释性文本 2 2 2" xfId="754"/>
    <cellStyle name="解释性文本 2 3" xfId="755"/>
    <cellStyle name="解释性文本 2 4" xfId="756"/>
    <cellStyle name="解释性文本 3" xfId="757"/>
    <cellStyle name="解释性文本 3 2" xfId="758"/>
    <cellStyle name="解释性文本 3 2 2" xfId="759"/>
    <cellStyle name="解释性文本 3 3" xfId="760"/>
    <cellStyle name="解释性文本 3 4" xfId="761"/>
    <cellStyle name="解释性文本 4" xfId="762"/>
    <cellStyle name="解释性文本 4 2" xfId="763"/>
    <cellStyle name="解释性文本 4 2 2" xfId="764"/>
    <cellStyle name="借出原因" xfId="765"/>
    <cellStyle name="借出原因 2" xfId="766"/>
    <cellStyle name="警告文本 2" xfId="767"/>
    <cellStyle name="警告文本 2 2" xfId="768"/>
    <cellStyle name="警告文本 2 2 2" xfId="769"/>
    <cellStyle name="警告文本 2 3" xfId="770"/>
    <cellStyle name="警告文本 2 4" xfId="771"/>
    <cellStyle name="警告文本 3" xfId="772"/>
    <cellStyle name="警告文本 3 2" xfId="773"/>
    <cellStyle name="警告文本 3 2 2" xfId="774"/>
    <cellStyle name="警告文本 3 3" xfId="775"/>
    <cellStyle name="警告文本 3 4" xfId="776"/>
    <cellStyle name="警告文本 4" xfId="777"/>
    <cellStyle name="警告文本 4 2" xfId="778"/>
    <cellStyle name="警告文本 4 2 2" xfId="779"/>
    <cellStyle name="警告文本 4 3" xfId="780"/>
    <cellStyle name="警告文本 4 4" xfId="781"/>
    <cellStyle name="警告文本 5" xfId="782"/>
    <cellStyle name="警告文本 5 2" xfId="783"/>
    <cellStyle name="警告文本 5 3" xfId="784"/>
    <cellStyle name="警告文本 6" xfId="785"/>
    <cellStyle name="警告文本 7" xfId="786"/>
    <cellStyle name="链接单元格 2" xfId="787"/>
    <cellStyle name="链接单元格 2 2" xfId="788"/>
    <cellStyle name="链接单元格 2 2 2" xfId="789"/>
    <cellStyle name="链接单元格 2 3" xfId="790"/>
    <cellStyle name="链接单元格 2 4" xfId="791"/>
    <cellStyle name="链接单元格 3" xfId="792"/>
    <cellStyle name="链接单元格 3 2" xfId="793"/>
    <cellStyle name="链接单元格 3 2 2" xfId="794"/>
    <cellStyle name="链接单元格 3 3" xfId="795"/>
    <cellStyle name="链接单元格 3 4" xfId="796"/>
    <cellStyle name="链接单元格 4" xfId="797"/>
    <cellStyle name="链接单元格 4 2" xfId="798"/>
    <cellStyle name="链接单元格 4 2 2" xfId="799"/>
    <cellStyle name="链接单元格 4 3" xfId="800"/>
    <cellStyle name="链接单元格 4 4" xfId="801"/>
    <cellStyle name="链接单元格 5" xfId="802"/>
    <cellStyle name="链接单元格 5 2" xfId="803"/>
    <cellStyle name="链接单元格 5 3" xfId="804"/>
    <cellStyle name="链接单元格 6" xfId="805"/>
    <cellStyle name="普通_97-917" xfId="806"/>
    <cellStyle name="输入 8" xfId="807"/>
    <cellStyle name="千分位[0]_laroux" xfId="808"/>
    <cellStyle name="千分位_97-917" xfId="809"/>
    <cellStyle name="千位[0]_ 方正PC" xfId="810"/>
    <cellStyle name="千位_ 方正PC" xfId="811"/>
    <cellStyle name="千位分隔 11" xfId="812"/>
    <cellStyle name="千位分隔 2" xfId="813"/>
    <cellStyle name="千位分隔 2 2" xfId="814"/>
    <cellStyle name="千位分隔 2 3" xfId="815"/>
    <cellStyle name="千位分隔 4 6" xfId="816"/>
    <cellStyle name="强调 1" xfId="817"/>
    <cellStyle name="强调 1 2" xfId="818"/>
    <cellStyle name="强调 2" xfId="819"/>
    <cellStyle name="强调 2 2" xfId="820"/>
    <cellStyle name="强调 3" xfId="821"/>
    <cellStyle name="强调 3 2" xfId="822"/>
    <cellStyle name="强调文字颜色 1 2" xfId="823"/>
    <cellStyle name="强调文字颜色 1 2 2" xfId="824"/>
    <cellStyle name="强调文字颜色 1 3" xfId="825"/>
    <cellStyle name="强调文字颜色 2 2" xfId="826"/>
    <cellStyle name="强调文字颜色 2 3" xfId="827"/>
    <cellStyle name="强调文字颜色 3 2" xfId="828"/>
    <cellStyle name="强调文字颜色 3 2 2" xfId="829"/>
    <cellStyle name="强调文字颜色 4 2" xfId="830"/>
    <cellStyle name="强调文字颜色 4 2 2" xfId="831"/>
    <cellStyle name="强调文字颜色 4 3" xfId="832"/>
    <cellStyle name="强调文字颜色 5 2" xfId="833"/>
    <cellStyle name="强调文字颜色 5 3" xfId="834"/>
    <cellStyle name="强调文字颜色 6 2" xfId="835"/>
    <cellStyle name="强调文字颜色 6 2 2" xfId="836"/>
    <cellStyle name="强调文字颜色 6 3" xfId="837"/>
    <cellStyle name="日期" xfId="838"/>
    <cellStyle name="日期 2" xfId="839"/>
    <cellStyle name="商品名称" xfId="840"/>
    <cellStyle name="商品名称 2" xfId="841"/>
    <cellStyle name="适中 2" xfId="842"/>
    <cellStyle name="适中 2 3" xfId="843"/>
    <cellStyle name="适中 2 4" xfId="844"/>
    <cellStyle name="适中 3 2" xfId="845"/>
    <cellStyle name="适中 3 2 2" xfId="846"/>
    <cellStyle name="适中 3 3" xfId="847"/>
    <cellStyle name="适中 3 4" xfId="848"/>
    <cellStyle name="适中 4" xfId="849"/>
    <cellStyle name="适中 4 2" xfId="850"/>
    <cellStyle name="适中 4 2 2" xfId="851"/>
    <cellStyle name="适中 4 3" xfId="852"/>
    <cellStyle name="适中 4 4" xfId="853"/>
    <cellStyle name="适中 5" xfId="854"/>
    <cellStyle name="适中 5 2" xfId="855"/>
    <cellStyle name="适中 5 3" xfId="856"/>
    <cellStyle name="适中 6" xfId="857"/>
    <cellStyle name="适中 7" xfId="858"/>
    <cellStyle name="适中 8" xfId="859"/>
    <cellStyle name="输出 2" xfId="860"/>
    <cellStyle name="输出 2 2" xfId="861"/>
    <cellStyle name="输出 2 3" xfId="862"/>
    <cellStyle name="输出 2 4" xfId="863"/>
    <cellStyle name="输出 3" xfId="864"/>
    <cellStyle name="输出 3 2" xfId="865"/>
    <cellStyle name="输出 3 3" xfId="866"/>
    <cellStyle name="输出 3 4" xfId="867"/>
    <cellStyle name="输出 4" xfId="868"/>
    <cellStyle name="输出 5" xfId="869"/>
    <cellStyle name="输出 5 2" xfId="870"/>
    <cellStyle name="输出 5 3" xfId="871"/>
    <cellStyle name="输出 6" xfId="872"/>
    <cellStyle name="输出 7" xfId="873"/>
    <cellStyle name="输出 8" xfId="874"/>
    <cellStyle name="输入 2 2 2" xfId="875"/>
    <cellStyle name="输入 2 3" xfId="876"/>
    <cellStyle name="输入 2 4" xfId="877"/>
    <cellStyle name="输入 3 2 2" xfId="878"/>
    <cellStyle name="输入 4" xfId="879"/>
    <cellStyle name="输入 4 2" xfId="880"/>
    <cellStyle name="输入 4 2 2" xfId="881"/>
    <cellStyle name="输入 4 3" xfId="882"/>
    <cellStyle name="输入 4 4" xfId="883"/>
    <cellStyle name="输入 5" xfId="884"/>
    <cellStyle name="输入 5 2" xfId="885"/>
    <cellStyle name="输入 5 3" xfId="886"/>
    <cellStyle name="输入 6" xfId="887"/>
    <cellStyle name="输入 7" xfId="888"/>
    <cellStyle name="数量" xfId="889"/>
    <cellStyle name="数量 2" xfId="890"/>
    <cellStyle name="未定义" xfId="891"/>
    <cellStyle name="样式 1" xfId="892"/>
    <cellStyle name="寘嬫愗傝 [0.00]_Region Orders (2)" xfId="893"/>
    <cellStyle name="寘嬫愗傝_Region Orders (2)" xfId="894"/>
    <cellStyle name="注释 2" xfId="895"/>
    <cellStyle name="注释 2 2" xfId="896"/>
    <cellStyle name="注释 2 2 2" xfId="897"/>
    <cellStyle name="注释 2 3" xfId="898"/>
    <cellStyle name="注释 2 4" xfId="899"/>
    <cellStyle name="注释 3" xfId="900"/>
    <cellStyle name="注释 3 2" xfId="901"/>
    <cellStyle name="注释 3 2 2" xfId="902"/>
    <cellStyle name="注释 3 3" xfId="903"/>
    <cellStyle name="注释 3 4" xfId="904"/>
    <cellStyle name="注释 4" xfId="905"/>
    <cellStyle name="注释 5" xfId="906"/>
    <cellStyle name="注释 5 2" xfId="907"/>
    <cellStyle name="注释 5 3" xfId="908"/>
    <cellStyle name="注释 6" xfId="909"/>
    <cellStyle name="注释 7" xfId="910"/>
    <cellStyle name="注释 8" xfId="911"/>
    <cellStyle name="常规_2007年云南省向人大报送政府收支预算表格式编制过程表 2 2 2" xfId="912"/>
    <cellStyle name="常规_2007年云南省向人大报送政府收支预算表格式编制过程表 2" xfId="913"/>
    <cellStyle name="Normal" xfId="914"/>
  </cellStyles>
  <dxfs count="1">
    <dxf>
      <font>
        <color indexed="9"/>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16"/>
  <sheetViews>
    <sheetView view="pageLayout" zoomScaleNormal="100" workbookViewId="0">
      <selection activeCell="D11" sqref="D11"/>
    </sheetView>
  </sheetViews>
  <sheetFormatPr defaultColWidth="9" defaultRowHeight="14.25"/>
  <cols>
    <col min="1" max="1" width="89.125" style="101" customWidth="1"/>
    <col min="2" max="16384" width="9" style="101"/>
  </cols>
  <sheetData>
    <row r="1" ht="34.5" customHeight="1" spans="1:1">
      <c r="A1" s="102" t="s">
        <v>0</v>
      </c>
    </row>
    <row r="2" ht="34.5" customHeight="1" spans="1:1">
      <c r="A2" s="102" t="s">
        <v>1</v>
      </c>
    </row>
    <row r="3" s="100" customFormat="1" ht="39.95" customHeight="1" spans="1:1">
      <c r="A3" s="103" t="s">
        <v>2</v>
      </c>
    </row>
    <row r="4" s="100" customFormat="1" ht="39.95" customHeight="1" spans="1:1">
      <c r="A4" s="104" t="s">
        <v>3</v>
      </c>
    </row>
    <row r="5" s="100" customFormat="1" ht="39.95" customHeight="1" spans="1:1">
      <c r="A5" s="104" t="s">
        <v>4</v>
      </c>
    </row>
    <row r="6" s="100" customFormat="1" ht="39.95" customHeight="1" spans="1:1">
      <c r="A6" s="104" t="s">
        <v>5</v>
      </c>
    </row>
    <row r="7" s="100" customFormat="1" ht="39.95" customHeight="1" spans="1:1">
      <c r="A7" s="104" t="s">
        <v>6</v>
      </c>
    </row>
    <row r="8" s="100" customFormat="1" ht="39.95" customHeight="1" spans="1:1">
      <c r="A8" s="104" t="s">
        <v>7</v>
      </c>
    </row>
    <row r="9" s="100" customFormat="1" ht="39.95" customHeight="1" spans="1:1">
      <c r="A9" s="104" t="s">
        <v>8</v>
      </c>
    </row>
    <row r="10" s="100" customFormat="1" ht="39.95" customHeight="1" spans="1:1">
      <c r="A10" s="104" t="s">
        <v>9</v>
      </c>
    </row>
    <row r="11" s="100" customFormat="1" ht="39.95" customHeight="1" spans="1:1">
      <c r="A11" s="104" t="s">
        <v>10</v>
      </c>
    </row>
    <row r="12" s="100" customFormat="1" ht="39.95" customHeight="1" spans="1:1">
      <c r="A12" s="104" t="s">
        <v>11</v>
      </c>
    </row>
    <row r="13" s="100" customFormat="1" ht="39.95" customHeight="1" spans="1:1">
      <c r="A13" s="104" t="s">
        <v>12</v>
      </c>
    </row>
    <row r="14" s="100" customFormat="1" ht="39.95" customHeight="1" spans="1:1">
      <c r="A14" s="104" t="s">
        <v>13</v>
      </c>
    </row>
    <row r="15" s="100" customFormat="1" ht="39.95" customHeight="1" spans="1:1">
      <c r="A15" s="104" t="s">
        <v>14</v>
      </c>
    </row>
    <row r="16" s="100" customFormat="1" ht="39.95" customHeight="1" spans="1:1">
      <c r="A16" s="104" t="s">
        <v>15</v>
      </c>
    </row>
  </sheetData>
  <printOptions horizontalCentered="1"/>
  <pageMargins left="0.700694444444445" right="0.700694444444445" top="0.751388888888889" bottom="0.751388888888889" header="0.298611111111111" footer="0.298611111111111"/>
  <pageSetup paperSize="9" scale="91"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IV14"/>
  <sheetViews>
    <sheetView workbookViewId="0">
      <selection activeCell="G9" sqref="G9"/>
    </sheetView>
  </sheetViews>
  <sheetFormatPr defaultColWidth="10" defaultRowHeight="13.5"/>
  <cols>
    <col min="1" max="1" width="63.625" style="2" customWidth="1"/>
    <col min="2" max="3" width="28.725" style="2" customWidth="1"/>
    <col min="4" max="4" width="9.76666666666667" style="2" customWidth="1"/>
    <col min="5" max="16382" width="10" style="2"/>
  </cols>
  <sheetData>
    <row r="1" s="1" customFormat="1" ht="21" customHeight="1" spans="1:256">
      <c r="A1" s="3" t="s">
        <v>552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2" customFormat="1" ht="28.6" customHeight="1" spans="1:3">
      <c r="A2" s="22" t="s">
        <v>553</v>
      </c>
      <c r="B2" s="22"/>
      <c r="C2" s="22"/>
    </row>
    <row r="3" s="2" customFormat="1" ht="14.3" customHeight="1" spans="1:3">
      <c r="A3" s="12"/>
      <c r="B3" s="12"/>
      <c r="C3" s="30" t="s">
        <v>509</v>
      </c>
    </row>
    <row r="4" s="2" customFormat="1" ht="32" customHeight="1" spans="1:3">
      <c r="A4" s="8" t="s">
        <v>538</v>
      </c>
      <c r="B4" s="8" t="s">
        <v>63</v>
      </c>
      <c r="C4" s="8" t="s">
        <v>539</v>
      </c>
    </row>
    <row r="5" s="2" customFormat="1" ht="32" customHeight="1" spans="1:3">
      <c r="A5" s="10" t="s">
        <v>540</v>
      </c>
      <c r="B5" s="29" t="s">
        <v>541</v>
      </c>
      <c r="C5" s="29">
        <v>40.122508</v>
      </c>
    </row>
    <row r="6" s="2" customFormat="1" ht="32" customHeight="1" spans="1:3">
      <c r="A6" s="10" t="s">
        <v>542</v>
      </c>
      <c r="B6" s="29">
        <v>54.754</v>
      </c>
      <c r="C6" s="29"/>
    </row>
    <row r="7" s="2" customFormat="1" ht="32" customHeight="1" spans="1:3">
      <c r="A7" s="10" t="s">
        <v>543</v>
      </c>
      <c r="B7" s="29" t="s">
        <v>541</v>
      </c>
      <c r="C7" s="29">
        <v>6.4498</v>
      </c>
    </row>
    <row r="8" s="2" customFormat="1" ht="32" customHeight="1" spans="1:3">
      <c r="A8" s="10" t="s">
        <v>544</v>
      </c>
      <c r="B8" s="29" t="s">
        <v>545</v>
      </c>
      <c r="C8" s="29"/>
    </row>
    <row r="9" s="2" customFormat="1" ht="32" customHeight="1" spans="1:3">
      <c r="A9" s="10" t="s">
        <v>546</v>
      </c>
      <c r="B9" s="29"/>
      <c r="C9" s="29">
        <v>6.4498</v>
      </c>
    </row>
    <row r="10" s="2" customFormat="1" ht="32" customHeight="1" spans="1:3">
      <c r="A10" s="10" t="s">
        <v>547</v>
      </c>
      <c r="B10" s="29"/>
      <c r="C10" s="29">
        <v>5.9458</v>
      </c>
    </row>
    <row r="11" s="2" customFormat="1" ht="32" customHeight="1" spans="1:3">
      <c r="A11" s="10" t="s">
        <v>548</v>
      </c>
      <c r="B11" s="29"/>
      <c r="C11" s="29">
        <v>40.626508</v>
      </c>
    </row>
    <row r="12" s="2" customFormat="1" ht="32" customHeight="1" spans="1:3">
      <c r="A12" s="10" t="s">
        <v>549</v>
      </c>
      <c r="B12" s="29"/>
      <c r="C12" s="29"/>
    </row>
    <row r="13" s="2" customFormat="1" ht="32" customHeight="1" spans="1:3">
      <c r="A13" s="10" t="s">
        <v>550</v>
      </c>
      <c r="B13" s="29"/>
      <c r="C13" s="29"/>
    </row>
    <row r="14" s="2" customFormat="1" ht="69" customHeight="1" spans="1:3">
      <c r="A14" s="13" t="s">
        <v>554</v>
      </c>
      <c r="B14" s="13"/>
      <c r="C14" s="13"/>
    </row>
  </sheetData>
  <mergeCells count="2">
    <mergeCell ref="A2:C2"/>
    <mergeCell ref="A14:C14"/>
  </mergeCells>
  <printOptions horizontalCentered="1"/>
  <pageMargins left="0.751388888888889" right="0.751388888888889" top="1" bottom="1" header="0.5" footer="0.5"/>
  <pageSetup paperSize="9" scale="9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IV12"/>
  <sheetViews>
    <sheetView workbookViewId="0">
      <selection activeCell="A3" sqref="A3"/>
    </sheetView>
  </sheetViews>
  <sheetFormatPr defaultColWidth="10" defaultRowHeight="13.5"/>
  <cols>
    <col min="1" max="1" width="63.625" style="2" customWidth="1"/>
    <col min="2" max="3" width="28.725" style="2" customWidth="1"/>
    <col min="4" max="4" width="9.76666666666667" style="2" customWidth="1"/>
    <col min="5" max="16382" width="10" style="2"/>
  </cols>
  <sheetData>
    <row r="1" s="1" customFormat="1" ht="21" customHeight="1" spans="1:256">
      <c r="A1" s="3" t="s">
        <v>555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2" customFormat="1" ht="28.6" customHeight="1" spans="1:3">
      <c r="A2" s="22" t="s">
        <v>556</v>
      </c>
      <c r="B2" s="22"/>
      <c r="C2" s="22"/>
    </row>
    <row r="3" s="2" customFormat="1" ht="14.3" customHeight="1" spans="1:3">
      <c r="A3" s="12"/>
      <c r="B3" s="12"/>
      <c r="C3" s="30" t="s">
        <v>509</v>
      </c>
    </row>
    <row r="4" s="2" customFormat="1" ht="32" customHeight="1" spans="1:3">
      <c r="A4" s="8" t="s">
        <v>538</v>
      </c>
      <c r="B4" s="8" t="s">
        <v>63</v>
      </c>
      <c r="C4" s="8" t="s">
        <v>539</v>
      </c>
    </row>
    <row r="5" s="2" customFormat="1" ht="32" customHeight="1" spans="1:3">
      <c r="A5" s="10" t="s">
        <v>557</v>
      </c>
      <c r="B5" s="29"/>
      <c r="C5" s="29">
        <v>133.27</v>
      </c>
    </row>
    <row r="6" s="2" customFormat="1" ht="32" customHeight="1" spans="1:3">
      <c r="A6" s="10" t="s">
        <v>558</v>
      </c>
      <c r="B6" s="29">
        <v>196.34</v>
      </c>
      <c r="C6" s="29"/>
    </row>
    <row r="7" s="2" customFormat="1" ht="32" customHeight="1" spans="1:3">
      <c r="A7" s="10" t="s">
        <v>559</v>
      </c>
      <c r="B7" s="29"/>
      <c r="C7" s="29">
        <v>54.47</v>
      </c>
    </row>
    <row r="8" s="2" customFormat="1" ht="32" customHeight="1" spans="1:3">
      <c r="A8" s="10" t="s">
        <v>560</v>
      </c>
      <c r="B8" s="29"/>
      <c r="C8" s="29">
        <v>15.67</v>
      </c>
    </row>
    <row r="9" s="2" customFormat="1" ht="32" customHeight="1" spans="1:3">
      <c r="A9" s="10" t="s">
        <v>561</v>
      </c>
      <c r="B9" s="29"/>
      <c r="C9" s="29">
        <v>172.07</v>
      </c>
    </row>
    <row r="10" s="2" customFormat="1" ht="32" customHeight="1" spans="1:3">
      <c r="A10" s="10" t="s">
        <v>562</v>
      </c>
      <c r="B10" s="29"/>
      <c r="C10" s="29"/>
    </row>
    <row r="11" s="2" customFormat="1" ht="32" customHeight="1" spans="1:3">
      <c r="A11" s="10" t="s">
        <v>563</v>
      </c>
      <c r="B11" s="29"/>
      <c r="C11" s="29"/>
    </row>
    <row r="12" s="2" customFormat="1" ht="69" customHeight="1" spans="1:3">
      <c r="A12" s="13" t="s">
        <v>564</v>
      </c>
      <c r="B12" s="13"/>
      <c r="C12" s="13"/>
    </row>
  </sheetData>
  <mergeCells count="2">
    <mergeCell ref="A2:C2"/>
    <mergeCell ref="A12:C12"/>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IV12"/>
  <sheetViews>
    <sheetView workbookViewId="0">
      <selection activeCell="A2" sqref="A2:C2"/>
    </sheetView>
  </sheetViews>
  <sheetFormatPr defaultColWidth="10" defaultRowHeight="13.5"/>
  <cols>
    <col min="1" max="1" width="63.625" style="2" customWidth="1"/>
    <col min="2" max="3" width="28.725" style="2" customWidth="1"/>
    <col min="4" max="4" width="9" style="2" hidden="1"/>
    <col min="5" max="5" width="9.76666666666667" style="2" customWidth="1"/>
    <col min="6" max="16382" width="10" style="2"/>
  </cols>
  <sheetData>
    <row r="1" s="1" customFormat="1" ht="21" customHeight="1" spans="1:256">
      <c r="A1" s="3" t="s">
        <v>565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2" customFormat="1" ht="28.6" customHeight="1" spans="1:3">
      <c r="A2" s="22" t="s">
        <v>566</v>
      </c>
      <c r="B2" s="22"/>
      <c r="C2" s="22"/>
    </row>
    <row r="3" s="2" customFormat="1" ht="14.3" customHeight="1" spans="1:3">
      <c r="A3" s="28"/>
      <c r="B3" s="28"/>
      <c r="C3" s="24" t="s">
        <v>509</v>
      </c>
    </row>
    <row r="4" s="2" customFormat="1" ht="32" customHeight="1" spans="1:3">
      <c r="A4" s="8" t="s">
        <v>538</v>
      </c>
      <c r="B4" s="8" t="s">
        <v>63</v>
      </c>
      <c r="C4" s="8" t="s">
        <v>539</v>
      </c>
    </row>
    <row r="5" s="2" customFormat="1" ht="32" customHeight="1" spans="1:4">
      <c r="A5" s="10" t="s">
        <v>557</v>
      </c>
      <c r="B5" s="29"/>
      <c r="C5" s="29">
        <v>19.327</v>
      </c>
      <c r="D5" s="12">
        <v>1</v>
      </c>
    </row>
    <row r="6" s="2" customFormat="1" ht="32" customHeight="1" spans="1:4">
      <c r="A6" s="10" t="s">
        <v>558</v>
      </c>
      <c r="B6" s="29">
        <v>34.4</v>
      </c>
      <c r="C6" s="29"/>
      <c r="D6" s="12">
        <v>2</v>
      </c>
    </row>
    <row r="7" s="2" customFormat="1" ht="32" customHeight="1" spans="1:4">
      <c r="A7" s="10" t="s">
        <v>559</v>
      </c>
      <c r="B7" s="29"/>
      <c r="C7" s="29">
        <v>10.947</v>
      </c>
      <c r="D7" s="12">
        <v>3</v>
      </c>
    </row>
    <row r="8" s="2" customFormat="1" ht="32" customHeight="1" spans="1:4">
      <c r="A8" s="10" t="s">
        <v>560</v>
      </c>
      <c r="B8" s="29"/>
      <c r="C8" s="29">
        <v>4.547</v>
      </c>
      <c r="D8" s="12">
        <v>4</v>
      </c>
    </row>
    <row r="9" s="2" customFormat="1" ht="32" customHeight="1" spans="1:4">
      <c r="A9" s="10" t="s">
        <v>561</v>
      </c>
      <c r="B9" s="29"/>
      <c r="C9" s="29">
        <v>25.727</v>
      </c>
      <c r="D9" s="12">
        <v>5</v>
      </c>
    </row>
    <row r="10" s="2" customFormat="1" ht="32" customHeight="1" spans="1:4">
      <c r="A10" s="10" t="s">
        <v>562</v>
      </c>
      <c r="B10" s="29"/>
      <c r="C10" s="29"/>
      <c r="D10" s="12">
        <v>6</v>
      </c>
    </row>
    <row r="11" s="2" customFormat="1" ht="32" customHeight="1" spans="1:4">
      <c r="A11" s="10" t="s">
        <v>563</v>
      </c>
      <c r="B11" s="29"/>
      <c r="C11" s="29"/>
      <c r="D11" s="12">
        <v>7</v>
      </c>
    </row>
    <row r="12" s="2" customFormat="1" ht="69" customHeight="1" spans="1:3">
      <c r="A12" s="13" t="s">
        <v>567</v>
      </c>
      <c r="B12" s="13"/>
      <c r="C12" s="13"/>
    </row>
  </sheetData>
  <mergeCells count="2">
    <mergeCell ref="A2:C2"/>
    <mergeCell ref="A12:C12"/>
  </mergeCells>
  <printOptions horizontalCentered="1"/>
  <pageMargins left="0.751388888888889" right="0.751388888888889" top="1" bottom="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V28"/>
  <sheetViews>
    <sheetView workbookViewId="0">
      <selection activeCell="H10" sqref="H10"/>
    </sheetView>
  </sheetViews>
  <sheetFormatPr defaultColWidth="10" defaultRowHeight="13.5"/>
  <cols>
    <col min="1" max="1" width="37.375" style="2" customWidth="1"/>
    <col min="2" max="2" width="14" style="2" customWidth="1"/>
    <col min="3" max="4" width="15.625" style="2" customWidth="1"/>
    <col min="5" max="5" width="9.76666666666667" style="2" customWidth="1"/>
    <col min="6" max="16382" width="10" style="2"/>
  </cols>
  <sheetData>
    <row r="1" s="1" customFormat="1" ht="21" customHeight="1" spans="1:256">
      <c r="A1" s="3" t="s">
        <v>568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2" customFormat="1" ht="63" customHeight="1" spans="1:4">
      <c r="A2" s="22" t="s">
        <v>569</v>
      </c>
      <c r="B2" s="22"/>
      <c r="C2" s="22"/>
      <c r="D2" s="22"/>
    </row>
    <row r="3" s="2" customFormat="1" ht="30" customHeight="1" spans="1:4">
      <c r="A3" s="23"/>
      <c r="B3" s="23"/>
      <c r="C3" s="23"/>
      <c r="D3" s="24" t="s">
        <v>509</v>
      </c>
    </row>
    <row r="4" s="2" customFormat="1" ht="25" customHeight="1" spans="1:4">
      <c r="A4" s="8" t="s">
        <v>538</v>
      </c>
      <c r="B4" s="8" t="s">
        <v>570</v>
      </c>
      <c r="C4" s="8" t="s">
        <v>571</v>
      </c>
      <c r="D4" s="8" t="s">
        <v>572</v>
      </c>
    </row>
    <row r="5" s="2" customFormat="1" ht="25" customHeight="1" spans="1:4">
      <c r="A5" s="25" t="s">
        <v>573</v>
      </c>
      <c r="B5" s="17" t="s">
        <v>574</v>
      </c>
      <c r="C5" s="26">
        <v>78.9</v>
      </c>
      <c r="D5" s="26">
        <v>17.3968</v>
      </c>
    </row>
    <row r="6" s="2" customFormat="1" ht="25" customHeight="1" spans="1:4">
      <c r="A6" s="27" t="s">
        <v>575</v>
      </c>
      <c r="B6" s="17" t="s">
        <v>517</v>
      </c>
      <c r="C6" s="26">
        <v>24.43</v>
      </c>
      <c r="D6" s="26">
        <v>6.4498</v>
      </c>
    </row>
    <row r="7" s="2" customFormat="1" ht="25" customHeight="1" spans="1:4">
      <c r="A7" s="27" t="s">
        <v>576</v>
      </c>
      <c r="B7" s="17" t="s">
        <v>518</v>
      </c>
      <c r="C7" s="26">
        <v>22.43</v>
      </c>
      <c r="D7" s="26">
        <v>5.9458</v>
      </c>
    </row>
    <row r="8" s="2" customFormat="1" ht="25" customHeight="1" spans="1:4">
      <c r="A8" s="27" t="s">
        <v>577</v>
      </c>
      <c r="B8" s="17" t="s">
        <v>578</v>
      </c>
      <c r="C8" s="26">
        <v>54.47</v>
      </c>
      <c r="D8" s="26">
        <v>10.947</v>
      </c>
    </row>
    <row r="9" s="2" customFormat="1" ht="25" customHeight="1" spans="1:4">
      <c r="A9" s="27" t="s">
        <v>576</v>
      </c>
      <c r="B9" s="17" t="s">
        <v>520</v>
      </c>
      <c r="C9" s="26">
        <v>14.47</v>
      </c>
      <c r="D9" s="26">
        <v>4.347</v>
      </c>
    </row>
    <row r="10" s="2" customFormat="1" ht="25" customHeight="1" spans="1:4">
      <c r="A10" s="25" t="s">
        <v>579</v>
      </c>
      <c r="B10" s="17" t="s">
        <v>580</v>
      </c>
      <c r="C10" s="26">
        <v>38.1</v>
      </c>
      <c r="D10" s="26">
        <v>10.4928</v>
      </c>
    </row>
    <row r="11" s="2" customFormat="1" ht="25" customHeight="1" spans="1:4">
      <c r="A11" s="27" t="s">
        <v>575</v>
      </c>
      <c r="B11" s="17" t="s">
        <v>581</v>
      </c>
      <c r="C11" s="26">
        <v>22.43</v>
      </c>
      <c r="D11" s="26">
        <v>5.9458</v>
      </c>
    </row>
    <row r="12" s="2" customFormat="1" ht="25" customHeight="1" spans="1:4">
      <c r="A12" s="27" t="s">
        <v>577</v>
      </c>
      <c r="B12" s="17" t="s">
        <v>582</v>
      </c>
      <c r="C12" s="26">
        <v>15.67</v>
      </c>
      <c r="D12" s="26">
        <v>4.547</v>
      </c>
    </row>
    <row r="13" s="2" customFormat="1" ht="25" customHeight="1" spans="1:4">
      <c r="A13" s="25" t="s">
        <v>583</v>
      </c>
      <c r="B13" s="17" t="s">
        <v>584</v>
      </c>
      <c r="C13" s="26">
        <v>9.8033535</v>
      </c>
      <c r="D13" s="26">
        <v>2.0420568196</v>
      </c>
    </row>
    <row r="14" s="2" customFormat="1" ht="25" customHeight="1" spans="1:4">
      <c r="A14" s="27" t="s">
        <v>575</v>
      </c>
      <c r="B14" s="17" t="s">
        <v>585</v>
      </c>
      <c r="C14" s="26">
        <v>5.198145</v>
      </c>
      <c r="D14" s="26">
        <v>1.3961782196</v>
      </c>
    </row>
    <row r="15" s="2" customFormat="1" ht="25" customHeight="1" spans="1:4">
      <c r="A15" s="27" t="s">
        <v>577</v>
      </c>
      <c r="B15" s="17" t="s">
        <v>586</v>
      </c>
      <c r="C15" s="26">
        <v>4.6052085</v>
      </c>
      <c r="D15" s="26">
        <v>0.6458786</v>
      </c>
    </row>
    <row r="16" s="2" customFormat="1" ht="25" customHeight="1" spans="1:4">
      <c r="A16" s="25" t="s">
        <v>587</v>
      </c>
      <c r="B16" s="17" t="s">
        <v>588</v>
      </c>
      <c r="C16" s="26">
        <v>21.59</v>
      </c>
      <c r="D16" s="26">
        <v>7.056</v>
      </c>
    </row>
    <row r="17" s="2" customFormat="1" ht="25" customHeight="1" spans="1:4">
      <c r="A17" s="27" t="s">
        <v>575</v>
      </c>
      <c r="B17" s="17" t="s">
        <v>589</v>
      </c>
      <c r="C17" s="26">
        <v>13.65</v>
      </c>
      <c r="D17" s="26">
        <v>4.306</v>
      </c>
    </row>
    <row r="18" s="2" customFormat="1" ht="25" customHeight="1" spans="1:4">
      <c r="A18" s="27" t="s">
        <v>590</v>
      </c>
      <c r="B18" s="17"/>
      <c r="C18" s="26">
        <v>0</v>
      </c>
      <c r="D18" s="26">
        <v>4.306</v>
      </c>
    </row>
    <row r="19" s="2" customFormat="1" ht="25" customHeight="1" spans="1:4">
      <c r="A19" s="27" t="s">
        <v>591</v>
      </c>
      <c r="B19" s="17" t="s">
        <v>592</v>
      </c>
      <c r="C19" s="26">
        <v>13.65</v>
      </c>
      <c r="D19" s="26">
        <v>0</v>
      </c>
    </row>
    <row r="20" s="2" customFormat="1" ht="25" customHeight="1" spans="1:4">
      <c r="A20" s="27" t="s">
        <v>577</v>
      </c>
      <c r="B20" s="17" t="s">
        <v>593</v>
      </c>
      <c r="C20" s="26">
        <v>7.94</v>
      </c>
      <c r="D20" s="26">
        <v>2.75</v>
      </c>
    </row>
    <row r="21" s="2" customFormat="1" ht="25" customHeight="1" spans="1:4">
      <c r="A21" s="27" t="s">
        <v>590</v>
      </c>
      <c r="B21" s="17"/>
      <c r="C21" s="26">
        <v>0</v>
      </c>
      <c r="D21" s="26">
        <v>2.05</v>
      </c>
    </row>
    <row r="22" s="2" customFormat="1" ht="25" customHeight="1" spans="1:4">
      <c r="A22" s="27" t="s">
        <v>594</v>
      </c>
      <c r="B22" s="17" t="s">
        <v>595</v>
      </c>
      <c r="C22" s="26">
        <v>7.94</v>
      </c>
      <c r="D22" s="26">
        <v>0.7</v>
      </c>
    </row>
    <row r="23" s="2" customFormat="1" ht="25" customHeight="1" spans="1:4">
      <c r="A23" s="25" t="s">
        <v>596</v>
      </c>
      <c r="B23" s="17" t="s">
        <v>597</v>
      </c>
      <c r="C23" s="26">
        <v>10.744771</v>
      </c>
      <c r="D23" s="26">
        <v>2.2347844196</v>
      </c>
    </row>
    <row r="24" s="2" customFormat="1" ht="25" customHeight="1" spans="1:4">
      <c r="A24" s="27" t="s">
        <v>575</v>
      </c>
      <c r="B24" s="17" t="s">
        <v>598</v>
      </c>
      <c r="C24" s="26">
        <v>5.146277</v>
      </c>
      <c r="D24" s="26">
        <v>1.3710781196</v>
      </c>
    </row>
    <row r="25" s="2" customFormat="1" ht="25" customHeight="1" spans="1:4">
      <c r="A25" s="27" t="s">
        <v>577</v>
      </c>
      <c r="B25" s="17" t="s">
        <v>599</v>
      </c>
      <c r="C25" s="26">
        <v>5.598494</v>
      </c>
      <c r="D25" s="26">
        <v>0.8637063</v>
      </c>
    </row>
    <row r="26" s="2" customFormat="1" ht="70" customHeight="1" spans="1:4">
      <c r="A26" s="13" t="s">
        <v>600</v>
      </c>
      <c r="B26" s="13"/>
      <c r="C26" s="13"/>
      <c r="D26" s="13"/>
    </row>
    <row r="27" s="2" customFormat="1" ht="14.3" customHeight="1" spans="1:4">
      <c r="A27" s="22"/>
      <c r="B27" s="22"/>
      <c r="C27" s="22"/>
      <c r="D27" s="22"/>
    </row>
    <row r="28" s="2" customFormat="1" ht="14.3" customHeight="1"/>
  </sheetData>
  <mergeCells count="3">
    <mergeCell ref="A2:D2"/>
    <mergeCell ref="A26:D26"/>
    <mergeCell ref="A27:D27"/>
  </mergeCells>
  <printOptions horizontalCentered="1"/>
  <pageMargins left="0.751388888888889" right="0.751388888888889" top="1" bottom="1" header="0.5" footer="0.5"/>
  <pageSetup paperSize="9" scale="93"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11"/>
  <sheetViews>
    <sheetView workbookViewId="0">
      <selection activeCell="I9" sqref="I9"/>
    </sheetView>
  </sheetViews>
  <sheetFormatPr defaultColWidth="10" defaultRowHeight="13.5"/>
  <cols>
    <col min="1" max="1" width="42.475" style="2" customWidth="1"/>
    <col min="2" max="2" width="18.45" style="2" customWidth="1"/>
    <col min="3" max="4" width="20.7583333333333" style="2" customWidth="1"/>
    <col min="5" max="5" width="19.1333333333333" style="2" customWidth="1"/>
    <col min="6" max="6" width="9.76666666666667" style="2" customWidth="1"/>
    <col min="7" max="16382" width="10" style="2"/>
  </cols>
  <sheetData>
    <row r="1" s="1" customFormat="1" ht="21" customHeight="1" spans="1:256">
      <c r="A1" s="3" t="s">
        <v>601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2" customFormat="1" ht="45" customHeight="1" spans="1:5">
      <c r="A2" s="14" t="s">
        <v>602</v>
      </c>
      <c r="B2" s="14"/>
      <c r="C2" s="14"/>
      <c r="D2" s="14"/>
      <c r="E2" s="14"/>
    </row>
    <row r="3" s="2" customFormat="1" ht="18" customHeight="1" spans="1:5">
      <c r="A3" s="15" t="s">
        <v>509</v>
      </c>
      <c r="B3" s="15"/>
      <c r="C3" s="15"/>
      <c r="D3" s="15"/>
      <c r="E3" s="15"/>
    </row>
    <row r="4" s="2" customFormat="1" ht="30" customHeight="1" spans="1:5">
      <c r="A4" s="7" t="s">
        <v>19</v>
      </c>
      <c r="B4" s="8" t="s">
        <v>515</v>
      </c>
      <c r="C4" s="8" t="s">
        <v>571</v>
      </c>
      <c r="D4" s="8" t="s">
        <v>572</v>
      </c>
      <c r="E4" s="8" t="s">
        <v>603</v>
      </c>
    </row>
    <row r="5" s="2" customFormat="1" ht="30" customHeight="1" spans="1:5">
      <c r="A5" s="16" t="s">
        <v>604</v>
      </c>
      <c r="B5" s="17" t="s">
        <v>516</v>
      </c>
      <c r="C5" s="18">
        <v>399.15</v>
      </c>
      <c r="D5" s="18">
        <v>89.154</v>
      </c>
      <c r="E5" s="18">
        <v>309.996</v>
      </c>
    </row>
    <row r="6" s="2" customFormat="1" ht="30" customHeight="1" spans="1:5">
      <c r="A6" s="19" t="s">
        <v>605</v>
      </c>
      <c r="B6" s="17" t="s">
        <v>517</v>
      </c>
      <c r="C6" s="18">
        <v>206.81</v>
      </c>
      <c r="D6" s="18">
        <v>54.754</v>
      </c>
      <c r="E6" s="18">
        <v>152.056</v>
      </c>
    </row>
    <row r="7" s="2" customFormat="1" ht="30" customHeight="1" spans="1:5">
      <c r="A7" s="19" t="s">
        <v>606</v>
      </c>
      <c r="B7" s="17" t="s">
        <v>518</v>
      </c>
      <c r="C7" s="18">
        <v>192.34</v>
      </c>
      <c r="D7" s="18">
        <v>34.4</v>
      </c>
      <c r="E7" s="18">
        <v>157.94</v>
      </c>
    </row>
    <row r="8" s="2" customFormat="1" ht="30" customHeight="1" spans="1:5">
      <c r="A8" s="20" t="s">
        <v>607</v>
      </c>
      <c r="B8" s="17" t="s">
        <v>519</v>
      </c>
      <c r="C8" s="21"/>
      <c r="D8" s="21"/>
      <c r="E8" s="21"/>
    </row>
    <row r="9" s="2" customFormat="1" ht="30" customHeight="1" spans="1:5">
      <c r="A9" s="19" t="s">
        <v>605</v>
      </c>
      <c r="B9" s="17" t="s">
        <v>520</v>
      </c>
      <c r="C9" s="21"/>
      <c r="D9" s="21"/>
      <c r="E9" s="21"/>
    </row>
    <row r="10" s="2" customFormat="1" ht="30" customHeight="1" spans="1:5">
      <c r="A10" s="19" t="s">
        <v>606</v>
      </c>
      <c r="B10" s="17" t="s">
        <v>521</v>
      </c>
      <c r="C10" s="21"/>
      <c r="D10" s="21"/>
      <c r="E10" s="21"/>
    </row>
    <row r="11" s="2" customFormat="1" ht="41" customHeight="1" spans="1:5">
      <c r="A11" s="13" t="s">
        <v>608</v>
      </c>
      <c r="B11" s="13"/>
      <c r="C11" s="13"/>
      <c r="D11" s="13"/>
      <c r="E11" s="13"/>
    </row>
  </sheetData>
  <mergeCells count="3">
    <mergeCell ref="A2:E2"/>
    <mergeCell ref="A3:E3"/>
    <mergeCell ref="A11:E11"/>
  </mergeCells>
  <printOptions horizontalCentered="1"/>
  <pageMargins left="0.751388888888889"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49"/>
  <sheetViews>
    <sheetView workbookViewId="0">
      <selection activeCell="O10" sqref="O10"/>
    </sheetView>
  </sheetViews>
  <sheetFormatPr defaultColWidth="10" defaultRowHeight="13.5"/>
  <cols>
    <col min="1" max="1" width="9" style="2" customWidth="1"/>
    <col min="2" max="2" width="34.4666666666667" style="2" customWidth="1"/>
    <col min="3" max="3" width="26.325" style="2" customWidth="1"/>
    <col min="4" max="4" width="23.3416666666667" style="2" customWidth="1"/>
    <col min="5" max="5" width="22.25" style="2" customWidth="1"/>
    <col min="6" max="6" width="18.5916666666667" style="2" customWidth="1"/>
    <col min="7" max="11" width="9" style="2" hidden="1"/>
    <col min="12" max="12" width="9.76666666666667" style="2" customWidth="1"/>
    <col min="13" max="16383" width="10" style="2"/>
  </cols>
  <sheetData>
    <row r="1" s="1" customFormat="1" ht="21" customHeight="1" spans="1:256">
      <c r="A1" s="3" t="s">
        <v>609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2" customFormat="1" ht="28.6" customHeight="1" spans="1:6">
      <c r="A2" s="5" t="s">
        <v>610</v>
      </c>
      <c r="B2" s="5"/>
      <c r="C2" s="5"/>
      <c r="D2" s="5"/>
      <c r="E2" s="5"/>
      <c r="F2" s="5"/>
    </row>
    <row r="3" s="2" customFormat="1" ht="23" customHeight="1" spans="1:6">
      <c r="A3" s="6" t="s">
        <v>509</v>
      </c>
      <c r="B3" s="6"/>
      <c r="C3" s="6"/>
      <c r="D3" s="6"/>
      <c r="E3" s="6"/>
      <c r="F3" s="6"/>
    </row>
    <row r="4" s="2" customFormat="1" ht="30" customHeight="1" spans="1:6">
      <c r="A4" s="7" t="s">
        <v>611</v>
      </c>
      <c r="B4" s="8" t="s">
        <v>77</v>
      </c>
      <c r="C4" s="8" t="s">
        <v>612</v>
      </c>
      <c r="D4" s="8" t="s">
        <v>613</v>
      </c>
      <c r="E4" s="8" t="s">
        <v>614</v>
      </c>
      <c r="F4" s="8" t="s">
        <v>615</v>
      </c>
    </row>
    <row r="5" s="2" customFormat="1" ht="40" customHeight="1" spans="1:11">
      <c r="A5" s="9">
        <v>1</v>
      </c>
      <c r="B5" s="10" t="s">
        <v>616</v>
      </c>
      <c r="C5" s="10" t="s">
        <v>617</v>
      </c>
      <c r="D5" s="10" t="s">
        <v>618</v>
      </c>
      <c r="E5" s="10" t="s">
        <v>619</v>
      </c>
      <c r="F5" s="10">
        <v>0.6</v>
      </c>
      <c r="G5" s="11" t="s">
        <v>620</v>
      </c>
      <c r="H5" s="12" t="s">
        <v>621</v>
      </c>
      <c r="I5" s="12" t="s">
        <v>622</v>
      </c>
      <c r="J5" s="12" t="s">
        <v>623</v>
      </c>
      <c r="K5" s="12" t="s">
        <v>624</v>
      </c>
    </row>
    <row r="6" s="2" customFormat="1" ht="40" customHeight="1" spans="1:11">
      <c r="A6" s="9">
        <v>2</v>
      </c>
      <c r="B6" s="10" t="s">
        <v>625</v>
      </c>
      <c r="C6" s="10" t="s">
        <v>626</v>
      </c>
      <c r="D6" s="10" t="s">
        <v>627</v>
      </c>
      <c r="E6" s="10" t="s">
        <v>619</v>
      </c>
      <c r="F6" s="10">
        <v>2.25</v>
      </c>
      <c r="G6" s="11" t="s">
        <v>628</v>
      </c>
      <c r="H6" s="12" t="s">
        <v>629</v>
      </c>
      <c r="I6" s="12" t="s">
        <v>630</v>
      </c>
      <c r="J6" s="12" t="s">
        <v>631</v>
      </c>
      <c r="K6" s="12" t="s">
        <v>624</v>
      </c>
    </row>
    <row r="7" s="2" customFormat="1" ht="40" customHeight="1" spans="1:11">
      <c r="A7" s="9">
        <v>3</v>
      </c>
      <c r="B7" s="10" t="s">
        <v>632</v>
      </c>
      <c r="C7" s="10" t="s">
        <v>626</v>
      </c>
      <c r="D7" s="10" t="s">
        <v>627</v>
      </c>
      <c r="E7" s="10" t="s">
        <v>619</v>
      </c>
      <c r="F7" s="10">
        <v>1.1</v>
      </c>
      <c r="G7" s="11" t="s">
        <v>633</v>
      </c>
      <c r="H7" s="12" t="s">
        <v>629</v>
      </c>
      <c r="I7" s="12" t="s">
        <v>630</v>
      </c>
      <c r="J7" s="12" t="s">
        <v>634</v>
      </c>
      <c r="K7" s="12" t="s">
        <v>624</v>
      </c>
    </row>
    <row r="8" s="2" customFormat="1" ht="40" customHeight="1" spans="1:11">
      <c r="A8" s="9">
        <v>4</v>
      </c>
      <c r="B8" s="10" t="s">
        <v>635</v>
      </c>
      <c r="C8" s="10" t="s">
        <v>636</v>
      </c>
      <c r="D8" s="10" t="s">
        <v>637</v>
      </c>
      <c r="E8" s="10" t="s">
        <v>638</v>
      </c>
      <c r="F8" s="10">
        <v>6.6</v>
      </c>
      <c r="G8" s="11" t="s">
        <v>639</v>
      </c>
      <c r="H8" s="12" t="s">
        <v>640</v>
      </c>
      <c r="I8" s="12" t="s">
        <v>641</v>
      </c>
      <c r="J8" s="12" t="s">
        <v>642</v>
      </c>
      <c r="K8" s="12" t="s">
        <v>643</v>
      </c>
    </row>
    <row r="9" s="2" customFormat="1" ht="40" customHeight="1" spans="1:11">
      <c r="A9" s="9">
        <v>5</v>
      </c>
      <c r="B9" s="10" t="s">
        <v>644</v>
      </c>
      <c r="C9" s="10" t="s">
        <v>645</v>
      </c>
      <c r="D9" s="10" t="s">
        <v>646</v>
      </c>
      <c r="E9" s="10" t="s">
        <v>619</v>
      </c>
      <c r="F9" s="10">
        <v>0.65</v>
      </c>
      <c r="G9" s="11" t="s">
        <v>647</v>
      </c>
      <c r="H9" s="12" t="s">
        <v>648</v>
      </c>
      <c r="I9" s="12" t="s">
        <v>649</v>
      </c>
      <c r="J9" s="12" t="s">
        <v>650</v>
      </c>
      <c r="K9" s="12" t="s">
        <v>624</v>
      </c>
    </row>
    <row r="10" s="2" customFormat="1" ht="40" customHeight="1" spans="1:11">
      <c r="A10" s="9">
        <v>6</v>
      </c>
      <c r="B10" s="10" t="s">
        <v>651</v>
      </c>
      <c r="C10" s="10" t="s">
        <v>652</v>
      </c>
      <c r="D10" s="10" t="s">
        <v>653</v>
      </c>
      <c r="E10" s="10" t="s">
        <v>619</v>
      </c>
      <c r="F10" s="10">
        <v>0.78</v>
      </c>
      <c r="G10" s="11" t="s">
        <v>654</v>
      </c>
      <c r="H10" s="12" t="s">
        <v>655</v>
      </c>
      <c r="I10" s="12" t="s">
        <v>656</v>
      </c>
      <c r="J10" s="12" t="s">
        <v>657</v>
      </c>
      <c r="K10" s="12" t="s">
        <v>624</v>
      </c>
    </row>
    <row r="11" s="2" customFormat="1" ht="40" customHeight="1" spans="1:11">
      <c r="A11" s="9">
        <v>7</v>
      </c>
      <c r="B11" s="10" t="s">
        <v>658</v>
      </c>
      <c r="C11" s="10" t="s">
        <v>659</v>
      </c>
      <c r="D11" s="10" t="s">
        <v>646</v>
      </c>
      <c r="E11" s="10" t="s">
        <v>619</v>
      </c>
      <c r="F11" s="10">
        <v>0.8</v>
      </c>
      <c r="G11" s="11" t="s">
        <v>660</v>
      </c>
      <c r="H11" s="12" t="s">
        <v>661</v>
      </c>
      <c r="I11" s="12" t="s">
        <v>649</v>
      </c>
      <c r="J11" s="12" t="s">
        <v>650</v>
      </c>
      <c r="K11" s="12" t="s">
        <v>624</v>
      </c>
    </row>
    <row r="12" s="2" customFormat="1" ht="40" customHeight="1" spans="1:11">
      <c r="A12" s="9">
        <v>8</v>
      </c>
      <c r="B12" s="10" t="s">
        <v>662</v>
      </c>
      <c r="C12" s="10" t="s">
        <v>663</v>
      </c>
      <c r="D12" s="10" t="s">
        <v>653</v>
      </c>
      <c r="E12" s="10" t="s">
        <v>619</v>
      </c>
      <c r="F12" s="10">
        <v>1</v>
      </c>
      <c r="G12" s="11" t="s">
        <v>664</v>
      </c>
      <c r="H12" s="12" t="s">
        <v>665</v>
      </c>
      <c r="I12" s="12" t="s">
        <v>656</v>
      </c>
      <c r="J12" s="12" t="s">
        <v>657</v>
      </c>
      <c r="K12" s="12" t="s">
        <v>624</v>
      </c>
    </row>
    <row r="13" s="2" customFormat="1" ht="40" customHeight="1" spans="1:11">
      <c r="A13" s="9">
        <v>9</v>
      </c>
      <c r="B13" s="10" t="s">
        <v>666</v>
      </c>
      <c r="C13" s="10" t="s">
        <v>626</v>
      </c>
      <c r="D13" s="10" t="s">
        <v>627</v>
      </c>
      <c r="E13" s="10" t="s">
        <v>619</v>
      </c>
      <c r="F13" s="10">
        <v>0.5</v>
      </c>
      <c r="G13" s="11" t="s">
        <v>667</v>
      </c>
      <c r="H13" s="12" t="s">
        <v>629</v>
      </c>
      <c r="I13" s="12" t="s">
        <v>630</v>
      </c>
      <c r="J13" s="12" t="s">
        <v>668</v>
      </c>
      <c r="K13" s="12" t="s">
        <v>624</v>
      </c>
    </row>
    <row r="14" s="2" customFormat="1" ht="40" customHeight="1" spans="1:11">
      <c r="A14" s="9">
        <v>10</v>
      </c>
      <c r="B14" s="10" t="s">
        <v>669</v>
      </c>
      <c r="C14" s="10" t="s">
        <v>670</v>
      </c>
      <c r="D14" s="10" t="s">
        <v>646</v>
      </c>
      <c r="E14" s="10" t="s">
        <v>619</v>
      </c>
      <c r="F14" s="10">
        <v>0.4</v>
      </c>
      <c r="G14" s="11" t="s">
        <v>671</v>
      </c>
      <c r="H14" s="12" t="s">
        <v>672</v>
      </c>
      <c r="I14" s="12" t="s">
        <v>649</v>
      </c>
      <c r="J14" s="12" t="s">
        <v>673</v>
      </c>
      <c r="K14" s="12" t="s">
        <v>624</v>
      </c>
    </row>
    <row r="15" s="2" customFormat="1" ht="40" customHeight="1" spans="1:11">
      <c r="A15" s="9">
        <v>11</v>
      </c>
      <c r="B15" s="10" t="s">
        <v>674</v>
      </c>
      <c r="C15" s="10" t="s">
        <v>663</v>
      </c>
      <c r="D15" s="10" t="s">
        <v>653</v>
      </c>
      <c r="E15" s="10" t="s">
        <v>619</v>
      </c>
      <c r="F15" s="10">
        <v>0.56</v>
      </c>
      <c r="G15" s="11" t="s">
        <v>675</v>
      </c>
      <c r="H15" s="12" t="s">
        <v>665</v>
      </c>
      <c r="I15" s="12" t="s">
        <v>656</v>
      </c>
      <c r="J15" s="12" t="s">
        <v>676</v>
      </c>
      <c r="K15" s="12" t="s">
        <v>624</v>
      </c>
    </row>
    <row r="16" s="2" customFormat="1" ht="40" customHeight="1" spans="1:11">
      <c r="A16" s="9">
        <v>12</v>
      </c>
      <c r="B16" s="10" t="s">
        <v>677</v>
      </c>
      <c r="C16" s="10" t="s">
        <v>663</v>
      </c>
      <c r="D16" s="10" t="s">
        <v>653</v>
      </c>
      <c r="E16" s="10" t="s">
        <v>619</v>
      </c>
      <c r="F16" s="10">
        <v>0.6</v>
      </c>
      <c r="G16" s="11" t="s">
        <v>678</v>
      </c>
      <c r="H16" s="12" t="s">
        <v>665</v>
      </c>
      <c r="I16" s="12" t="s">
        <v>656</v>
      </c>
      <c r="J16" s="12" t="s">
        <v>657</v>
      </c>
      <c r="K16" s="12" t="s">
        <v>624</v>
      </c>
    </row>
    <row r="17" s="2" customFormat="1" ht="40" customHeight="1" spans="1:11">
      <c r="A17" s="9">
        <v>13</v>
      </c>
      <c r="B17" s="10" t="s">
        <v>679</v>
      </c>
      <c r="C17" s="10" t="s">
        <v>652</v>
      </c>
      <c r="D17" s="10" t="s">
        <v>646</v>
      </c>
      <c r="E17" s="10" t="s">
        <v>619</v>
      </c>
      <c r="F17" s="10">
        <v>0.7</v>
      </c>
      <c r="G17" s="11" t="s">
        <v>680</v>
      </c>
      <c r="H17" s="12" t="s">
        <v>655</v>
      </c>
      <c r="I17" s="12" t="s">
        <v>649</v>
      </c>
      <c r="J17" s="12" t="s">
        <v>650</v>
      </c>
      <c r="K17" s="12" t="s">
        <v>624</v>
      </c>
    </row>
    <row r="18" s="2" customFormat="1" ht="40" customHeight="1" spans="1:11">
      <c r="A18" s="9">
        <v>14</v>
      </c>
      <c r="B18" s="10" t="s">
        <v>681</v>
      </c>
      <c r="C18" s="10" t="s">
        <v>682</v>
      </c>
      <c r="D18" s="10" t="s">
        <v>683</v>
      </c>
      <c r="E18" s="10" t="s">
        <v>684</v>
      </c>
      <c r="F18" s="10">
        <v>0.2</v>
      </c>
      <c r="G18" s="11" t="s">
        <v>685</v>
      </c>
      <c r="H18" s="12" t="s">
        <v>686</v>
      </c>
      <c r="I18" s="12" t="s">
        <v>687</v>
      </c>
      <c r="J18" s="12" t="s">
        <v>688</v>
      </c>
      <c r="K18" s="12" t="s">
        <v>689</v>
      </c>
    </row>
    <row r="19" s="2" customFormat="1" ht="40" customHeight="1" spans="1:11">
      <c r="A19" s="9">
        <v>15</v>
      </c>
      <c r="B19" s="10" t="s">
        <v>690</v>
      </c>
      <c r="C19" s="10" t="s">
        <v>691</v>
      </c>
      <c r="D19" s="10" t="s">
        <v>692</v>
      </c>
      <c r="E19" s="10" t="s">
        <v>619</v>
      </c>
      <c r="F19" s="10">
        <v>1</v>
      </c>
      <c r="G19" s="11" t="s">
        <v>693</v>
      </c>
      <c r="H19" s="12" t="s">
        <v>694</v>
      </c>
      <c r="I19" s="12" t="s">
        <v>695</v>
      </c>
      <c r="J19" s="12" t="s">
        <v>696</v>
      </c>
      <c r="K19" s="12" t="s">
        <v>624</v>
      </c>
    </row>
    <row r="20" s="2" customFormat="1" ht="40" customHeight="1" spans="1:11">
      <c r="A20" s="9">
        <v>16</v>
      </c>
      <c r="B20" s="10" t="s">
        <v>697</v>
      </c>
      <c r="C20" s="10" t="s">
        <v>645</v>
      </c>
      <c r="D20" s="10" t="s">
        <v>646</v>
      </c>
      <c r="E20" s="10" t="s">
        <v>619</v>
      </c>
      <c r="F20" s="10">
        <v>0.45</v>
      </c>
      <c r="G20" s="11" t="s">
        <v>698</v>
      </c>
      <c r="H20" s="12" t="s">
        <v>648</v>
      </c>
      <c r="I20" s="12" t="s">
        <v>649</v>
      </c>
      <c r="J20" s="12" t="s">
        <v>650</v>
      </c>
      <c r="K20" s="12" t="s">
        <v>624</v>
      </c>
    </row>
    <row r="21" s="2" customFormat="1" ht="40" customHeight="1" spans="1:11">
      <c r="A21" s="9">
        <v>17</v>
      </c>
      <c r="B21" s="10" t="s">
        <v>699</v>
      </c>
      <c r="C21" s="10" t="s">
        <v>663</v>
      </c>
      <c r="D21" s="10" t="s">
        <v>653</v>
      </c>
      <c r="E21" s="10" t="s">
        <v>619</v>
      </c>
      <c r="F21" s="10">
        <v>0.8</v>
      </c>
      <c r="G21" s="11" t="s">
        <v>700</v>
      </c>
      <c r="H21" s="12" t="s">
        <v>665</v>
      </c>
      <c r="I21" s="12" t="s">
        <v>656</v>
      </c>
      <c r="J21" s="12" t="s">
        <v>657</v>
      </c>
      <c r="K21" s="12" t="s">
        <v>624</v>
      </c>
    </row>
    <row r="22" s="2" customFormat="1" ht="40" customHeight="1" spans="1:11">
      <c r="A22" s="9">
        <v>18</v>
      </c>
      <c r="B22" s="10" t="s">
        <v>701</v>
      </c>
      <c r="C22" s="10" t="s">
        <v>702</v>
      </c>
      <c r="D22" s="10" t="s">
        <v>703</v>
      </c>
      <c r="E22" s="10" t="s">
        <v>619</v>
      </c>
      <c r="F22" s="10">
        <v>1.5</v>
      </c>
      <c r="G22" s="11" t="s">
        <v>704</v>
      </c>
      <c r="H22" s="12" t="s">
        <v>705</v>
      </c>
      <c r="I22" s="12" t="s">
        <v>706</v>
      </c>
      <c r="J22" s="12" t="s">
        <v>707</v>
      </c>
      <c r="K22" s="12" t="s">
        <v>624</v>
      </c>
    </row>
    <row r="23" s="2" customFormat="1" ht="40" customHeight="1" spans="1:11">
      <c r="A23" s="9">
        <v>19</v>
      </c>
      <c r="B23" s="10" t="s">
        <v>708</v>
      </c>
      <c r="C23" s="10" t="s">
        <v>626</v>
      </c>
      <c r="D23" s="10" t="s">
        <v>627</v>
      </c>
      <c r="E23" s="10" t="s">
        <v>619</v>
      </c>
      <c r="F23" s="10">
        <v>1.1</v>
      </c>
      <c r="G23" s="11" t="s">
        <v>709</v>
      </c>
      <c r="H23" s="12" t="s">
        <v>629</v>
      </c>
      <c r="I23" s="12" t="s">
        <v>630</v>
      </c>
      <c r="J23" s="12" t="s">
        <v>710</v>
      </c>
      <c r="K23" s="12" t="s">
        <v>624</v>
      </c>
    </row>
    <row r="24" s="2" customFormat="1" ht="40" customHeight="1" spans="1:11">
      <c r="A24" s="9">
        <v>20</v>
      </c>
      <c r="B24" s="10" t="s">
        <v>711</v>
      </c>
      <c r="C24" s="10" t="s">
        <v>712</v>
      </c>
      <c r="D24" s="10" t="s">
        <v>683</v>
      </c>
      <c r="E24" s="10" t="s">
        <v>684</v>
      </c>
      <c r="F24" s="10">
        <v>0.055</v>
      </c>
      <c r="G24" s="11" t="s">
        <v>713</v>
      </c>
      <c r="H24" s="12" t="s">
        <v>714</v>
      </c>
      <c r="I24" s="12" t="s">
        <v>687</v>
      </c>
      <c r="J24" s="12" t="s">
        <v>688</v>
      </c>
      <c r="K24" s="12" t="s">
        <v>689</v>
      </c>
    </row>
    <row r="25" s="2" customFormat="1" ht="40" customHeight="1" spans="1:11">
      <c r="A25" s="9">
        <v>21</v>
      </c>
      <c r="B25" s="10" t="s">
        <v>715</v>
      </c>
      <c r="C25" s="10" t="s">
        <v>716</v>
      </c>
      <c r="D25" s="10" t="s">
        <v>683</v>
      </c>
      <c r="E25" s="10" t="s">
        <v>684</v>
      </c>
      <c r="F25" s="10">
        <v>0.01752</v>
      </c>
      <c r="G25" s="11" t="s">
        <v>717</v>
      </c>
      <c r="H25" s="12" t="s">
        <v>718</v>
      </c>
      <c r="I25" s="12" t="s">
        <v>687</v>
      </c>
      <c r="J25" s="12" t="s">
        <v>688</v>
      </c>
      <c r="K25" s="12" t="s">
        <v>689</v>
      </c>
    </row>
    <row r="26" s="2" customFormat="1" ht="40" customHeight="1" spans="1:11">
      <c r="A26" s="9">
        <v>22</v>
      </c>
      <c r="B26" s="10" t="s">
        <v>719</v>
      </c>
      <c r="C26" s="10" t="s">
        <v>652</v>
      </c>
      <c r="D26" s="10" t="s">
        <v>618</v>
      </c>
      <c r="E26" s="10" t="s">
        <v>619</v>
      </c>
      <c r="F26" s="10">
        <v>0.4</v>
      </c>
      <c r="G26" s="11" t="s">
        <v>720</v>
      </c>
      <c r="H26" s="12" t="s">
        <v>655</v>
      </c>
      <c r="I26" s="12" t="s">
        <v>622</v>
      </c>
      <c r="J26" s="12" t="s">
        <v>721</v>
      </c>
      <c r="K26" s="12" t="s">
        <v>624</v>
      </c>
    </row>
    <row r="27" s="2" customFormat="1" ht="40" customHeight="1" spans="1:11">
      <c r="A27" s="9">
        <v>23</v>
      </c>
      <c r="B27" s="10" t="s">
        <v>722</v>
      </c>
      <c r="C27" s="10" t="s">
        <v>626</v>
      </c>
      <c r="D27" s="10" t="s">
        <v>627</v>
      </c>
      <c r="E27" s="10" t="s">
        <v>619</v>
      </c>
      <c r="F27" s="10">
        <v>1.7</v>
      </c>
      <c r="G27" s="11" t="s">
        <v>723</v>
      </c>
      <c r="H27" s="12" t="s">
        <v>629</v>
      </c>
      <c r="I27" s="12" t="s">
        <v>630</v>
      </c>
      <c r="J27" s="12" t="s">
        <v>724</v>
      </c>
      <c r="K27" s="12" t="s">
        <v>624</v>
      </c>
    </row>
    <row r="28" s="2" customFormat="1" ht="40" customHeight="1" spans="1:11">
      <c r="A28" s="9">
        <v>24</v>
      </c>
      <c r="B28" s="10" t="s">
        <v>725</v>
      </c>
      <c r="C28" s="10" t="s">
        <v>726</v>
      </c>
      <c r="D28" s="10" t="s">
        <v>727</v>
      </c>
      <c r="E28" s="10" t="s">
        <v>684</v>
      </c>
      <c r="F28" s="10">
        <v>0.526</v>
      </c>
      <c r="G28" s="11" t="s">
        <v>728</v>
      </c>
      <c r="H28" s="12" t="s">
        <v>729</v>
      </c>
      <c r="I28" s="12" t="s">
        <v>730</v>
      </c>
      <c r="J28" s="12" t="s">
        <v>731</v>
      </c>
      <c r="K28" s="12" t="s">
        <v>689</v>
      </c>
    </row>
    <row r="29" s="2" customFormat="1" ht="40" customHeight="1" spans="1:11">
      <c r="A29" s="9">
        <v>25</v>
      </c>
      <c r="B29" s="10" t="s">
        <v>732</v>
      </c>
      <c r="C29" s="10" t="s">
        <v>663</v>
      </c>
      <c r="D29" s="10" t="s">
        <v>653</v>
      </c>
      <c r="E29" s="10" t="s">
        <v>619</v>
      </c>
      <c r="F29" s="10">
        <v>1</v>
      </c>
      <c r="G29" s="11" t="s">
        <v>733</v>
      </c>
      <c r="H29" s="12" t="s">
        <v>665</v>
      </c>
      <c r="I29" s="12" t="s">
        <v>656</v>
      </c>
      <c r="J29" s="12" t="s">
        <v>734</v>
      </c>
      <c r="K29" s="12" t="s">
        <v>624</v>
      </c>
    </row>
    <row r="30" s="2" customFormat="1" ht="40" customHeight="1" spans="1:11">
      <c r="A30" s="9">
        <v>26</v>
      </c>
      <c r="B30" s="10" t="s">
        <v>735</v>
      </c>
      <c r="C30" s="10" t="s">
        <v>702</v>
      </c>
      <c r="D30" s="10" t="s">
        <v>637</v>
      </c>
      <c r="E30" s="10" t="s">
        <v>619</v>
      </c>
      <c r="F30" s="10">
        <v>0.8</v>
      </c>
      <c r="G30" s="11" t="s">
        <v>736</v>
      </c>
      <c r="H30" s="12" t="s">
        <v>705</v>
      </c>
      <c r="I30" s="12" t="s">
        <v>641</v>
      </c>
      <c r="J30" s="12" t="s">
        <v>642</v>
      </c>
      <c r="K30" s="12" t="s">
        <v>624</v>
      </c>
    </row>
    <row r="31" s="2" customFormat="1" ht="40" customHeight="1" spans="1:11">
      <c r="A31" s="9">
        <v>27</v>
      </c>
      <c r="B31" s="10" t="s">
        <v>737</v>
      </c>
      <c r="C31" s="10" t="s">
        <v>626</v>
      </c>
      <c r="D31" s="10" t="s">
        <v>627</v>
      </c>
      <c r="E31" s="10" t="s">
        <v>619</v>
      </c>
      <c r="F31" s="10">
        <v>1</v>
      </c>
      <c r="G31" s="11" t="s">
        <v>738</v>
      </c>
      <c r="H31" s="12" t="s">
        <v>629</v>
      </c>
      <c r="I31" s="12" t="s">
        <v>630</v>
      </c>
      <c r="J31" s="12" t="s">
        <v>739</v>
      </c>
      <c r="K31" s="12" t="s">
        <v>624</v>
      </c>
    </row>
    <row r="32" s="2" customFormat="1" ht="40" customHeight="1" spans="1:11">
      <c r="A32" s="9">
        <v>28</v>
      </c>
      <c r="B32" s="10" t="s">
        <v>740</v>
      </c>
      <c r="C32" s="10" t="s">
        <v>682</v>
      </c>
      <c r="D32" s="10" t="s">
        <v>692</v>
      </c>
      <c r="E32" s="10" t="s">
        <v>619</v>
      </c>
      <c r="F32" s="10">
        <v>0.5</v>
      </c>
      <c r="G32" s="11" t="s">
        <v>741</v>
      </c>
      <c r="H32" s="12" t="s">
        <v>274</v>
      </c>
      <c r="I32" s="12" t="s">
        <v>695</v>
      </c>
      <c r="J32" s="12" t="s">
        <v>696</v>
      </c>
      <c r="K32" s="12" t="s">
        <v>624</v>
      </c>
    </row>
    <row r="33" s="2" customFormat="1" ht="40" customHeight="1" spans="1:11">
      <c r="A33" s="9">
        <v>29</v>
      </c>
      <c r="B33" s="10" t="s">
        <v>742</v>
      </c>
      <c r="C33" s="10" t="s">
        <v>652</v>
      </c>
      <c r="D33" s="10" t="s">
        <v>653</v>
      </c>
      <c r="E33" s="10" t="s">
        <v>619</v>
      </c>
      <c r="F33" s="10">
        <v>0.35</v>
      </c>
      <c r="G33" s="11" t="s">
        <v>743</v>
      </c>
      <c r="H33" s="12" t="s">
        <v>655</v>
      </c>
      <c r="I33" s="12" t="s">
        <v>656</v>
      </c>
      <c r="J33" s="12" t="s">
        <v>676</v>
      </c>
      <c r="K33" s="12" t="s">
        <v>624</v>
      </c>
    </row>
    <row r="34" s="2" customFormat="1" ht="40" customHeight="1" spans="1:11">
      <c r="A34" s="9">
        <v>30</v>
      </c>
      <c r="B34" s="10" t="s">
        <v>744</v>
      </c>
      <c r="C34" s="10" t="s">
        <v>745</v>
      </c>
      <c r="D34" s="10" t="s">
        <v>653</v>
      </c>
      <c r="E34" s="10" t="s">
        <v>619</v>
      </c>
      <c r="F34" s="10">
        <v>1</v>
      </c>
      <c r="G34" s="11" t="s">
        <v>746</v>
      </c>
      <c r="H34" s="12" t="s">
        <v>747</v>
      </c>
      <c r="I34" s="12" t="s">
        <v>656</v>
      </c>
      <c r="J34" s="12" t="s">
        <v>676</v>
      </c>
      <c r="K34" s="12" t="s">
        <v>624</v>
      </c>
    </row>
    <row r="35" s="2" customFormat="1" ht="40" customHeight="1" spans="1:11">
      <c r="A35" s="9">
        <v>31</v>
      </c>
      <c r="B35" s="10" t="s">
        <v>748</v>
      </c>
      <c r="C35" s="10" t="s">
        <v>749</v>
      </c>
      <c r="D35" s="10" t="s">
        <v>692</v>
      </c>
      <c r="E35" s="10" t="s">
        <v>619</v>
      </c>
      <c r="F35" s="10">
        <v>0.7</v>
      </c>
      <c r="G35" s="11" t="s">
        <v>750</v>
      </c>
      <c r="H35" s="12" t="s">
        <v>751</v>
      </c>
      <c r="I35" s="12" t="s">
        <v>695</v>
      </c>
      <c r="J35" s="12" t="s">
        <v>752</v>
      </c>
      <c r="K35" s="12" t="s">
        <v>624</v>
      </c>
    </row>
    <row r="36" s="2" customFormat="1" ht="40" customHeight="1" spans="1:11">
      <c r="A36" s="9">
        <v>32</v>
      </c>
      <c r="B36" s="10" t="s">
        <v>753</v>
      </c>
      <c r="C36" s="10" t="s">
        <v>754</v>
      </c>
      <c r="D36" s="10" t="s">
        <v>755</v>
      </c>
      <c r="E36" s="10" t="s">
        <v>619</v>
      </c>
      <c r="F36" s="10">
        <v>0.6</v>
      </c>
      <c r="G36" s="11" t="s">
        <v>756</v>
      </c>
      <c r="H36" s="12" t="s">
        <v>757</v>
      </c>
      <c r="I36" s="12" t="s">
        <v>758</v>
      </c>
      <c r="J36" s="12" t="s">
        <v>759</v>
      </c>
      <c r="K36" s="12" t="s">
        <v>624</v>
      </c>
    </row>
    <row r="37" s="2" customFormat="1" ht="40" customHeight="1" spans="1:11">
      <c r="A37" s="9">
        <v>33</v>
      </c>
      <c r="B37" s="10" t="s">
        <v>760</v>
      </c>
      <c r="C37" s="10" t="s">
        <v>761</v>
      </c>
      <c r="D37" s="10" t="s">
        <v>762</v>
      </c>
      <c r="E37" s="10" t="s">
        <v>619</v>
      </c>
      <c r="F37" s="10">
        <v>0.3</v>
      </c>
      <c r="G37" s="11" t="s">
        <v>763</v>
      </c>
      <c r="H37" s="12" t="s">
        <v>764</v>
      </c>
      <c r="I37" s="12" t="s">
        <v>765</v>
      </c>
      <c r="J37" s="12" t="s">
        <v>766</v>
      </c>
      <c r="K37" s="12" t="s">
        <v>624</v>
      </c>
    </row>
    <row r="38" s="2" customFormat="1" ht="40" customHeight="1" spans="1:11">
      <c r="A38" s="9">
        <v>34</v>
      </c>
      <c r="B38" s="10" t="s">
        <v>767</v>
      </c>
      <c r="C38" s="10" t="s">
        <v>652</v>
      </c>
      <c r="D38" s="10" t="s">
        <v>653</v>
      </c>
      <c r="E38" s="10" t="s">
        <v>619</v>
      </c>
      <c r="F38" s="10">
        <v>0.4</v>
      </c>
      <c r="G38" s="11" t="s">
        <v>768</v>
      </c>
      <c r="H38" s="12" t="s">
        <v>655</v>
      </c>
      <c r="I38" s="12" t="s">
        <v>656</v>
      </c>
      <c r="J38" s="12" t="s">
        <v>769</v>
      </c>
      <c r="K38" s="12" t="s">
        <v>624</v>
      </c>
    </row>
    <row r="39" s="2" customFormat="1" ht="40" customHeight="1" spans="1:11">
      <c r="A39" s="9">
        <v>35</v>
      </c>
      <c r="B39" s="10" t="s">
        <v>770</v>
      </c>
      <c r="C39" s="10" t="s">
        <v>771</v>
      </c>
      <c r="D39" s="10" t="s">
        <v>683</v>
      </c>
      <c r="E39" s="10" t="s">
        <v>684</v>
      </c>
      <c r="F39" s="10">
        <v>0.23148</v>
      </c>
      <c r="G39" s="11" t="s">
        <v>772</v>
      </c>
      <c r="H39" s="12" t="s">
        <v>773</v>
      </c>
      <c r="I39" s="12" t="s">
        <v>687</v>
      </c>
      <c r="J39" s="12" t="s">
        <v>688</v>
      </c>
      <c r="K39" s="12" t="s">
        <v>689</v>
      </c>
    </row>
    <row r="40" s="2" customFormat="1" ht="40" customHeight="1" spans="1:11">
      <c r="A40" s="9">
        <v>36</v>
      </c>
      <c r="B40" s="10" t="s">
        <v>774</v>
      </c>
      <c r="C40" s="10" t="s">
        <v>726</v>
      </c>
      <c r="D40" s="10" t="s">
        <v>727</v>
      </c>
      <c r="E40" s="10" t="s">
        <v>684</v>
      </c>
      <c r="F40" s="10">
        <v>0.97</v>
      </c>
      <c r="G40" s="11" t="s">
        <v>775</v>
      </c>
      <c r="H40" s="12" t="s">
        <v>729</v>
      </c>
      <c r="I40" s="12" t="s">
        <v>730</v>
      </c>
      <c r="J40" s="12" t="s">
        <v>731</v>
      </c>
      <c r="K40" s="12" t="s">
        <v>689</v>
      </c>
    </row>
    <row r="41" s="2" customFormat="1" ht="40" customHeight="1" spans="1:11">
      <c r="A41" s="9">
        <v>37</v>
      </c>
      <c r="B41" s="10" t="s">
        <v>776</v>
      </c>
      <c r="C41" s="10" t="s">
        <v>645</v>
      </c>
      <c r="D41" s="10" t="s">
        <v>646</v>
      </c>
      <c r="E41" s="10" t="s">
        <v>619</v>
      </c>
      <c r="F41" s="10">
        <v>3</v>
      </c>
      <c r="G41" s="11" t="s">
        <v>777</v>
      </c>
      <c r="H41" s="12" t="s">
        <v>648</v>
      </c>
      <c r="I41" s="12" t="s">
        <v>649</v>
      </c>
      <c r="J41" s="12" t="s">
        <v>650</v>
      </c>
      <c r="K41" s="12" t="s">
        <v>624</v>
      </c>
    </row>
    <row r="42" s="2" customFormat="1" ht="40" customHeight="1" spans="1:11">
      <c r="A42" s="9">
        <v>38</v>
      </c>
      <c r="B42" s="10" t="s">
        <v>778</v>
      </c>
      <c r="C42" s="10" t="s">
        <v>663</v>
      </c>
      <c r="D42" s="10" t="s">
        <v>653</v>
      </c>
      <c r="E42" s="10" t="s">
        <v>619</v>
      </c>
      <c r="F42" s="10">
        <v>1.2</v>
      </c>
      <c r="G42" s="11" t="s">
        <v>779</v>
      </c>
      <c r="H42" s="12" t="s">
        <v>665</v>
      </c>
      <c r="I42" s="12" t="s">
        <v>656</v>
      </c>
      <c r="J42" s="12" t="s">
        <v>657</v>
      </c>
      <c r="K42" s="12" t="s">
        <v>624</v>
      </c>
    </row>
    <row r="43" s="2" customFormat="1" ht="40" customHeight="1" spans="1:11">
      <c r="A43" s="9">
        <v>39</v>
      </c>
      <c r="B43" s="10" t="s">
        <v>780</v>
      </c>
      <c r="C43" s="10" t="s">
        <v>652</v>
      </c>
      <c r="D43" s="10" t="s">
        <v>692</v>
      </c>
      <c r="E43" s="10" t="s">
        <v>619</v>
      </c>
      <c r="F43" s="10">
        <v>0.36</v>
      </c>
      <c r="G43" s="11" t="s">
        <v>781</v>
      </c>
      <c r="H43" s="12" t="s">
        <v>655</v>
      </c>
      <c r="I43" s="12" t="s">
        <v>695</v>
      </c>
      <c r="J43" s="12" t="s">
        <v>752</v>
      </c>
      <c r="K43" s="12" t="s">
        <v>624</v>
      </c>
    </row>
    <row r="44" s="2" customFormat="1" ht="40" customHeight="1" spans="1:11">
      <c r="A44" s="9">
        <v>40</v>
      </c>
      <c r="B44" s="10" t="s">
        <v>782</v>
      </c>
      <c r="C44" s="10" t="s">
        <v>626</v>
      </c>
      <c r="D44" s="10" t="s">
        <v>627</v>
      </c>
      <c r="E44" s="10" t="s">
        <v>619</v>
      </c>
      <c r="F44" s="10">
        <v>1.4</v>
      </c>
      <c r="G44" s="11" t="s">
        <v>783</v>
      </c>
      <c r="H44" s="12" t="s">
        <v>629</v>
      </c>
      <c r="I44" s="12" t="s">
        <v>630</v>
      </c>
      <c r="J44" s="12" t="s">
        <v>710</v>
      </c>
      <c r="K44" s="12" t="s">
        <v>624</v>
      </c>
    </row>
    <row r="45" s="2" customFormat="1" ht="40" customHeight="1" spans="1:11">
      <c r="A45" s="9">
        <v>41</v>
      </c>
      <c r="B45" s="10" t="s">
        <v>784</v>
      </c>
      <c r="C45" s="10" t="s">
        <v>626</v>
      </c>
      <c r="D45" s="10" t="s">
        <v>627</v>
      </c>
      <c r="E45" s="10" t="s">
        <v>619</v>
      </c>
      <c r="F45" s="10">
        <v>0.6</v>
      </c>
      <c r="G45" s="11" t="s">
        <v>785</v>
      </c>
      <c r="H45" s="12" t="s">
        <v>629</v>
      </c>
      <c r="I45" s="12" t="s">
        <v>630</v>
      </c>
      <c r="J45" s="12" t="s">
        <v>710</v>
      </c>
      <c r="K45" s="12" t="s">
        <v>624</v>
      </c>
    </row>
    <row r="46" s="2" customFormat="1" ht="40" customHeight="1" spans="1:11">
      <c r="A46" s="9">
        <v>42</v>
      </c>
      <c r="B46" s="10" t="s">
        <v>786</v>
      </c>
      <c r="C46" s="10" t="s">
        <v>787</v>
      </c>
      <c r="D46" s="10" t="s">
        <v>653</v>
      </c>
      <c r="E46" s="10" t="s">
        <v>788</v>
      </c>
      <c r="F46" s="10">
        <v>0.6</v>
      </c>
      <c r="G46" s="11" t="s">
        <v>789</v>
      </c>
      <c r="H46" s="12" t="s">
        <v>790</v>
      </c>
      <c r="I46" s="12" t="s">
        <v>656</v>
      </c>
      <c r="J46" s="12" t="s">
        <v>657</v>
      </c>
      <c r="K46" s="12" t="s">
        <v>791</v>
      </c>
    </row>
    <row r="47" s="2" customFormat="1" ht="40" customHeight="1" spans="1:11">
      <c r="A47" s="9">
        <v>43</v>
      </c>
      <c r="B47" s="10" t="s">
        <v>792</v>
      </c>
      <c r="C47" s="10" t="s">
        <v>691</v>
      </c>
      <c r="D47" s="10" t="s">
        <v>755</v>
      </c>
      <c r="E47" s="10" t="s">
        <v>619</v>
      </c>
      <c r="F47" s="10">
        <v>2</v>
      </c>
      <c r="G47" s="11" t="s">
        <v>793</v>
      </c>
      <c r="H47" s="12" t="s">
        <v>694</v>
      </c>
      <c r="I47" s="12" t="s">
        <v>758</v>
      </c>
      <c r="J47" s="12" t="s">
        <v>794</v>
      </c>
      <c r="K47" s="12" t="s">
        <v>624</v>
      </c>
    </row>
    <row r="48" s="2" customFormat="1" ht="40" customHeight="1" spans="1:11">
      <c r="A48" s="9">
        <v>44</v>
      </c>
      <c r="B48" s="10" t="s">
        <v>795</v>
      </c>
      <c r="C48" s="10" t="s">
        <v>626</v>
      </c>
      <c r="D48" s="10" t="s">
        <v>627</v>
      </c>
      <c r="E48" s="10" t="s">
        <v>619</v>
      </c>
      <c r="F48" s="10">
        <v>0.7</v>
      </c>
      <c r="G48" s="11" t="s">
        <v>796</v>
      </c>
      <c r="H48" s="12" t="s">
        <v>629</v>
      </c>
      <c r="I48" s="12" t="s">
        <v>630</v>
      </c>
      <c r="J48" s="12" t="s">
        <v>797</v>
      </c>
      <c r="K48" s="12" t="s">
        <v>624</v>
      </c>
    </row>
    <row r="49" s="2" customFormat="1" ht="33" customHeight="1" spans="1:7">
      <c r="A49" s="13" t="s">
        <v>798</v>
      </c>
      <c r="B49" s="13"/>
      <c r="C49" s="13"/>
      <c r="D49" s="13"/>
      <c r="E49" s="13"/>
      <c r="F49" s="13"/>
      <c r="G49" s="13"/>
    </row>
  </sheetData>
  <mergeCells count="3">
    <mergeCell ref="A2:F2"/>
    <mergeCell ref="A3:F3"/>
    <mergeCell ref="A49:F49"/>
  </mergeCells>
  <printOptions horizontalCentered="1"/>
  <pageMargins left="0.751388888888889" right="0.751388888888889" top="1" bottom="1" header="0.5" footer="0.5"/>
  <pageSetup paperSize="9" scale="6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12"/>
  <sheetViews>
    <sheetView showZeros="0" tabSelected="1" workbookViewId="0">
      <selection activeCell="I7" sqref="I7"/>
    </sheetView>
  </sheetViews>
  <sheetFormatPr defaultColWidth="9" defaultRowHeight="13.5" outlineLevelCol="5"/>
  <cols>
    <col min="1" max="1" width="37.75" style="4" customWidth="1"/>
    <col min="2" max="2" width="22" style="4" customWidth="1"/>
    <col min="3" max="4" width="23.875" style="4" customWidth="1"/>
    <col min="5" max="5" width="24.5" style="4" customWidth="1"/>
    <col min="6" max="6" width="18.5" style="4" customWidth="1"/>
    <col min="7" max="256" width="9" style="4"/>
    <col min="257" max="16384" width="9" style="1"/>
  </cols>
  <sheetData>
    <row r="1" ht="21" customHeight="1" spans="1:1">
      <c r="A1" s="3" t="s">
        <v>16</v>
      </c>
    </row>
    <row r="2" s="4" customFormat="1" ht="40.5" customHeight="1" spans="1:6">
      <c r="A2" s="82" t="s">
        <v>17</v>
      </c>
      <c r="B2" s="82"/>
      <c r="C2" s="82"/>
      <c r="D2" s="82"/>
      <c r="E2" s="82"/>
      <c r="F2" s="82"/>
    </row>
    <row r="3" s="4" customFormat="1" ht="17.1" customHeight="1" spans="1:6">
      <c r="A3" s="83"/>
      <c r="B3" s="84"/>
      <c r="C3" s="84"/>
      <c r="D3" s="85"/>
      <c r="E3" s="86"/>
      <c r="F3" s="86" t="s">
        <v>18</v>
      </c>
    </row>
    <row r="4" s="1" customFormat="1" ht="24.95" customHeight="1" spans="1:6">
      <c r="A4" s="87" t="s">
        <v>19</v>
      </c>
      <c r="B4" s="87" t="s">
        <v>20</v>
      </c>
      <c r="C4" s="87" t="s">
        <v>21</v>
      </c>
      <c r="D4" s="88" t="s">
        <v>22</v>
      </c>
      <c r="E4" s="88"/>
      <c r="F4" s="89" t="s">
        <v>23</v>
      </c>
    </row>
    <row r="5" s="1" customFormat="1" ht="24.95" customHeight="1" spans="1:6">
      <c r="A5" s="90"/>
      <c r="B5" s="90"/>
      <c r="C5" s="90"/>
      <c r="D5" s="88" t="s">
        <v>24</v>
      </c>
      <c r="E5" s="88" t="s">
        <v>25</v>
      </c>
      <c r="F5" s="91"/>
    </row>
    <row r="6" s="4" customFormat="1" ht="35.1" customHeight="1" spans="1:6">
      <c r="A6" s="92" t="s">
        <v>26</v>
      </c>
      <c r="B6" s="93">
        <f>SUM(B7:B9)</f>
        <v>3446.6</v>
      </c>
      <c r="C6" s="93">
        <f>SUM(C7:C9)</f>
        <v>3099.33</v>
      </c>
      <c r="D6" s="93">
        <f t="shared" ref="D6:D7" si="0">+C6-B6</f>
        <v>-347.27</v>
      </c>
      <c r="E6" s="94">
        <f>+D6/B6</f>
        <v>-0.100757268032264</v>
      </c>
      <c r="F6" s="95"/>
    </row>
    <row r="7" s="4" customFormat="1" ht="35.1" customHeight="1" spans="1:6">
      <c r="A7" s="96" t="s">
        <v>27</v>
      </c>
      <c r="B7" s="93">
        <v>50</v>
      </c>
      <c r="C7" s="97">
        <v>43.5</v>
      </c>
      <c r="D7" s="93">
        <f t="shared" si="0"/>
        <v>-6.5</v>
      </c>
      <c r="E7" s="94">
        <f t="shared" ref="E7:E11" si="1">+D7/B7</f>
        <v>-0.13</v>
      </c>
      <c r="F7" s="95"/>
    </row>
    <row r="8" s="4" customFormat="1" ht="35.1" customHeight="1" spans="1:6">
      <c r="A8" s="96" t="s">
        <v>28</v>
      </c>
      <c r="B8" s="93">
        <v>851</v>
      </c>
      <c r="C8" s="93">
        <v>764.53</v>
      </c>
      <c r="D8" s="93">
        <f t="shared" ref="D8:D11" si="2">+C8-B8</f>
        <v>-86.47</v>
      </c>
      <c r="E8" s="94">
        <f t="shared" si="1"/>
        <v>-0.101609870740306</v>
      </c>
      <c r="F8" s="95"/>
    </row>
    <row r="9" s="4" customFormat="1" ht="35.1" customHeight="1" spans="1:6">
      <c r="A9" s="96" t="s">
        <v>29</v>
      </c>
      <c r="B9" s="93">
        <f>B10+B11</f>
        <v>2545.6</v>
      </c>
      <c r="C9" s="93">
        <f>C10+C11</f>
        <v>2291.3</v>
      </c>
      <c r="D9" s="93">
        <f t="shared" si="2"/>
        <v>-254.3</v>
      </c>
      <c r="E9" s="94">
        <f t="shared" si="1"/>
        <v>-0.0998978629792582</v>
      </c>
      <c r="F9" s="95"/>
    </row>
    <row r="10" s="4" customFormat="1" ht="40.5" spans="1:6">
      <c r="A10" s="96" t="s">
        <v>30</v>
      </c>
      <c r="B10" s="93"/>
      <c r="C10" s="93">
        <v>400</v>
      </c>
      <c r="D10" s="93">
        <f t="shared" si="2"/>
        <v>400</v>
      </c>
      <c r="E10" s="94"/>
      <c r="F10" s="98" t="s">
        <v>31</v>
      </c>
    </row>
    <row r="11" s="4" customFormat="1" ht="35.1" customHeight="1" spans="1:6">
      <c r="A11" s="96" t="s">
        <v>32</v>
      </c>
      <c r="B11" s="93">
        <f>2095.6+450</f>
        <v>2545.6</v>
      </c>
      <c r="C11" s="93">
        <v>1891.3</v>
      </c>
      <c r="D11" s="93">
        <f t="shared" si="2"/>
        <v>-654.3</v>
      </c>
      <c r="E11" s="94">
        <f t="shared" si="1"/>
        <v>-0.257031741043369</v>
      </c>
      <c r="F11" s="95"/>
    </row>
    <row r="12" s="4" customFormat="1" ht="116.1" customHeight="1" spans="1:5">
      <c r="A12" s="99" t="s">
        <v>33</v>
      </c>
      <c r="B12" s="99"/>
      <c r="C12" s="99"/>
      <c r="D12" s="99"/>
      <c r="E12" s="99"/>
    </row>
  </sheetData>
  <mergeCells count="6">
    <mergeCell ref="A2:F2"/>
    <mergeCell ref="D4:E4"/>
    <mergeCell ref="A12:E12"/>
    <mergeCell ref="A4:A5"/>
    <mergeCell ref="B4:B5"/>
    <mergeCell ref="C4:C5"/>
  </mergeCells>
  <printOptions horizontalCentered="1"/>
  <pageMargins left="0.708333333333333" right="0.708333333333333" top="0.751388888888889" bottom="0.751388888888889" header="0.306944444444444" footer="0.306944444444444"/>
  <pageSetup paperSize="9" fitToHeight="20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IV14"/>
  <sheetViews>
    <sheetView workbookViewId="0">
      <selection activeCell="F4" sqref="F4"/>
    </sheetView>
  </sheetViews>
  <sheetFormatPr defaultColWidth="9" defaultRowHeight="13.5"/>
  <cols>
    <col min="1" max="1" width="18.875" style="76" customWidth="1"/>
    <col min="2" max="2" width="106.625" style="76" customWidth="1"/>
    <col min="3" max="16383" width="9" style="76"/>
  </cols>
  <sheetData>
    <row r="1" s="1" customFormat="1" ht="21" customHeight="1" spans="1:256">
      <c r="A1" s="3" t="s">
        <v>34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ht="32.1" customHeight="1" spans="1:2">
      <c r="A2" s="77" t="s">
        <v>35</v>
      </c>
      <c r="B2" s="77"/>
    </row>
    <row r="3" ht="39.95" customHeight="1" spans="1:2">
      <c r="A3" s="78" t="s">
        <v>36</v>
      </c>
      <c r="B3" s="79" t="s">
        <v>37</v>
      </c>
    </row>
    <row r="4" ht="216" spans="1:2">
      <c r="A4" s="80" t="s">
        <v>38</v>
      </c>
      <c r="B4" s="81" t="s">
        <v>39</v>
      </c>
    </row>
    <row r="5" ht="189" spans="1:2">
      <c r="A5" s="80" t="s">
        <v>40</v>
      </c>
      <c r="B5" s="81" t="s">
        <v>41</v>
      </c>
    </row>
    <row r="6" ht="229.5" spans="1:2">
      <c r="A6" s="80" t="s">
        <v>42</v>
      </c>
      <c r="B6" s="81" t="s">
        <v>43</v>
      </c>
    </row>
    <row r="7" ht="270" spans="1:2">
      <c r="A7" s="80" t="s">
        <v>44</v>
      </c>
      <c r="B7" s="81" t="s">
        <v>45</v>
      </c>
    </row>
    <row r="8" ht="243" spans="1:2">
      <c r="A8" s="80" t="s">
        <v>46</v>
      </c>
      <c r="B8" s="81" t="s">
        <v>47</v>
      </c>
    </row>
    <row r="9" ht="54" spans="1:2">
      <c r="A9" s="80" t="s">
        <v>48</v>
      </c>
      <c r="B9" s="81" t="s">
        <v>49</v>
      </c>
    </row>
    <row r="10" ht="54" spans="1:2">
      <c r="A10" s="80" t="s">
        <v>50</v>
      </c>
      <c r="B10" s="81" t="s">
        <v>51</v>
      </c>
    </row>
    <row r="11" ht="148.5" spans="1:2">
      <c r="A11" s="80" t="s">
        <v>52</v>
      </c>
      <c r="B11" s="81" t="s">
        <v>53</v>
      </c>
    </row>
    <row r="12" ht="54" spans="1:2">
      <c r="A12" s="80" t="s">
        <v>54</v>
      </c>
      <c r="B12" s="81" t="s">
        <v>55</v>
      </c>
    </row>
    <row r="13" ht="81" spans="1:2">
      <c r="A13" s="80" t="s">
        <v>56</v>
      </c>
      <c r="B13" s="81" t="s">
        <v>57</v>
      </c>
    </row>
    <row r="14" ht="175.5" spans="1:2">
      <c r="A14" s="80" t="s">
        <v>58</v>
      </c>
      <c r="B14" s="81" t="s">
        <v>59</v>
      </c>
    </row>
  </sheetData>
  <mergeCells count="1">
    <mergeCell ref="A2:B2"/>
  </mergeCells>
  <printOptions horizontalCentered="1"/>
  <pageMargins left="0.708333333333333" right="0.708333333333333" top="1" bottom="1" header="0.306944444444444" footer="0.306944444444444"/>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V15"/>
  <sheetViews>
    <sheetView workbookViewId="0">
      <selection activeCell="A1" sqref="$A1:$XFD1"/>
    </sheetView>
  </sheetViews>
  <sheetFormatPr defaultColWidth="9" defaultRowHeight="13.5"/>
  <cols>
    <col min="1" max="1" width="39.125" customWidth="1"/>
    <col min="2" max="2" width="40.125" customWidth="1"/>
  </cols>
  <sheetData>
    <row r="1" s="1" customFormat="1" ht="21" customHeight="1" spans="1:256">
      <c r="A1" s="3" t="s">
        <v>60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ht="27" spans="1:2">
      <c r="A2" s="66" t="s">
        <v>61</v>
      </c>
      <c r="B2" s="67"/>
    </row>
    <row r="3" ht="18.75" spans="1:2">
      <c r="A3" s="68"/>
      <c r="B3" s="69" t="s">
        <v>18</v>
      </c>
    </row>
    <row r="4" ht="18.75" spans="1:2">
      <c r="A4" s="70" t="s">
        <v>62</v>
      </c>
      <c r="B4" s="70" t="s">
        <v>63</v>
      </c>
    </row>
    <row r="5" ht="18.75" spans="1:2">
      <c r="A5" s="73" t="s">
        <v>64</v>
      </c>
      <c r="B5" s="72">
        <v>102</v>
      </c>
    </row>
    <row r="6" ht="18.75" spans="1:2">
      <c r="A6" s="73" t="s">
        <v>65</v>
      </c>
      <c r="B6" s="72">
        <v>3</v>
      </c>
    </row>
    <row r="7" ht="18.75" spans="1:2">
      <c r="A7" s="73" t="s">
        <v>66</v>
      </c>
      <c r="B7" s="72">
        <v>10</v>
      </c>
    </row>
    <row r="8" ht="18.75" spans="1:2">
      <c r="A8" s="73" t="s">
        <v>67</v>
      </c>
      <c r="B8" s="72">
        <v>3</v>
      </c>
    </row>
    <row r="9" ht="18.75" spans="1:2">
      <c r="A9" s="73" t="s">
        <v>68</v>
      </c>
      <c r="B9" s="72">
        <v>5</v>
      </c>
    </row>
    <row r="10" ht="18.75" spans="1:2">
      <c r="A10" s="73" t="s">
        <v>69</v>
      </c>
      <c r="B10" s="72">
        <v>17</v>
      </c>
    </row>
    <row r="11" ht="18.75" spans="1:2">
      <c r="A11" s="73" t="s">
        <v>70</v>
      </c>
      <c r="B11" s="72">
        <v>3</v>
      </c>
    </row>
    <row r="12" ht="18.75" spans="1:2">
      <c r="A12" s="73" t="s">
        <v>71</v>
      </c>
      <c r="B12" s="72">
        <v>4</v>
      </c>
    </row>
    <row r="13" ht="18.75" spans="1:2">
      <c r="A13" s="73" t="s">
        <v>72</v>
      </c>
      <c r="B13" s="72">
        <v>4</v>
      </c>
    </row>
    <row r="14" ht="18.75" spans="1:2">
      <c r="A14" s="73" t="s">
        <v>73</v>
      </c>
      <c r="B14" s="72">
        <v>3</v>
      </c>
    </row>
    <row r="15" ht="18.75" spans="1:2">
      <c r="A15" s="74" t="s">
        <v>74</v>
      </c>
      <c r="B15" s="75">
        <f>SUM(B5:B14)</f>
        <v>154</v>
      </c>
    </row>
  </sheetData>
  <mergeCells count="1">
    <mergeCell ref="A2:B2"/>
  </mergeCells>
  <conditionalFormatting sqref="B4">
    <cfRule type="cellIs" dxfId="0" priority="2" stopIfTrue="1" operator="lessThanOrEqual">
      <formula>-1</formula>
    </cfRule>
  </conditionalFormatting>
  <conditionalFormatting sqref="B5:B7">
    <cfRule type="cellIs" dxfId="0" priority="1" stopIfTrue="1" operator="lessThanOrEqual">
      <formula>-1</formula>
    </cfRule>
  </conditionalFormatting>
  <printOptions horizontalCentered="1"/>
  <pageMargins left="0.751388888888889" right="0.751388888888889"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V15"/>
  <sheetViews>
    <sheetView workbookViewId="0">
      <selection activeCell="A1" sqref="$A1:$XFD1"/>
    </sheetView>
  </sheetViews>
  <sheetFormatPr defaultColWidth="9" defaultRowHeight="13.5"/>
  <cols>
    <col min="1" max="1" width="39.125" customWidth="1"/>
    <col min="2" max="2" width="40.125" customWidth="1"/>
  </cols>
  <sheetData>
    <row r="1" s="1" customFormat="1" ht="21" customHeight="1" spans="1:256">
      <c r="A1" s="3" t="s">
        <v>75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customFormat="1" ht="27" spans="1:2">
      <c r="A2" s="66" t="s">
        <v>76</v>
      </c>
      <c r="B2" s="67"/>
    </row>
    <row r="3" customFormat="1" ht="18.75" spans="1:2">
      <c r="A3" s="68"/>
      <c r="B3" s="69" t="s">
        <v>18</v>
      </c>
    </row>
    <row r="4" customFormat="1" ht="18.75" spans="1:2">
      <c r="A4" s="70" t="s">
        <v>77</v>
      </c>
      <c r="B4" s="70" t="s">
        <v>63</v>
      </c>
    </row>
    <row r="5" customFormat="1" ht="37.5" spans="1:2">
      <c r="A5" s="71" t="s">
        <v>78</v>
      </c>
      <c r="B5" s="72">
        <v>154</v>
      </c>
    </row>
    <row r="6" customFormat="1" ht="18.75" spans="1:2">
      <c r="A6" s="73"/>
      <c r="B6" s="72"/>
    </row>
    <row r="7" customFormat="1" ht="18.75" spans="1:2">
      <c r="A7" s="73"/>
      <c r="B7" s="72"/>
    </row>
    <row r="8" customFormat="1" ht="18.75" spans="1:2">
      <c r="A8" s="73"/>
      <c r="B8" s="72"/>
    </row>
    <row r="9" customFormat="1" ht="18.75" spans="1:2">
      <c r="A9" s="73"/>
      <c r="B9" s="72"/>
    </row>
    <row r="10" customFormat="1" ht="18.75" spans="1:2">
      <c r="A10" s="73"/>
      <c r="B10" s="72"/>
    </row>
    <row r="11" customFormat="1" ht="18.75" spans="1:2">
      <c r="A11" s="73"/>
      <c r="B11" s="72"/>
    </row>
    <row r="12" customFormat="1" ht="18.75" spans="1:2">
      <c r="A12" s="73"/>
      <c r="B12" s="72"/>
    </row>
    <row r="13" customFormat="1" ht="18.75" spans="1:2">
      <c r="A13" s="73"/>
      <c r="B13" s="72"/>
    </row>
    <row r="14" customFormat="1" ht="18.75" spans="1:2">
      <c r="A14" s="73"/>
      <c r="B14" s="72"/>
    </row>
    <row r="15" customFormat="1" ht="18.75" spans="1:2">
      <c r="A15" s="74"/>
      <c r="B15" s="75"/>
    </row>
  </sheetData>
  <mergeCells count="1">
    <mergeCell ref="A2:B2"/>
  </mergeCells>
  <conditionalFormatting sqref="B4">
    <cfRule type="cellIs" dxfId="0" priority="2" stopIfTrue="1" operator="lessThanOrEqual">
      <formula>-1</formula>
    </cfRule>
  </conditionalFormatting>
  <conditionalFormatting sqref="B5:B7">
    <cfRule type="cellIs" dxfId="0" priority="1" stopIfTrue="1" operator="lessThanOrEqual">
      <formula>-1</formula>
    </cfRule>
  </conditionalFormatting>
  <printOptions horizontalCentered="1"/>
  <pageMargins left="0.751388888888889" right="0.751388888888889" top="1" bottom="1"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V262"/>
  <sheetViews>
    <sheetView workbookViewId="0">
      <selection activeCell="A1" sqref="$A1:$XFD1"/>
    </sheetView>
  </sheetViews>
  <sheetFormatPr defaultColWidth="7" defaultRowHeight="13.5" customHeight="1"/>
  <cols>
    <col min="1" max="1" width="38.375" style="56" customWidth="1"/>
    <col min="2" max="2" width="46.375" style="56" customWidth="1"/>
    <col min="3" max="3" width="10" style="56" customWidth="1"/>
    <col min="4" max="4" width="17.5" style="56" customWidth="1"/>
    <col min="5" max="5" width="24.75" style="56" customWidth="1"/>
    <col min="6" max="6" width="11" style="56" customWidth="1"/>
    <col min="7" max="7" width="31.5" style="56" customWidth="1"/>
    <col min="8" max="8" width="15.875" style="56" customWidth="1"/>
    <col min="9" max="16384" width="7" style="40" customWidth="1"/>
  </cols>
  <sheetData>
    <row r="1" s="1" customFormat="1" ht="21" customHeight="1" spans="1:256">
      <c r="A1" s="3" t="s">
        <v>79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40" customFormat="1" ht="37.5" customHeight="1" spans="1:8">
      <c r="A2" s="57" t="s">
        <v>80</v>
      </c>
      <c r="B2" s="58"/>
      <c r="C2" s="58"/>
      <c r="D2" s="58"/>
      <c r="E2" s="58"/>
      <c r="F2" s="58"/>
      <c r="G2" s="59"/>
      <c r="H2" s="58"/>
    </row>
    <row r="3" s="54" customFormat="1" ht="45" customHeight="1" spans="1:8">
      <c r="A3" s="60" t="s">
        <v>81</v>
      </c>
      <c r="B3" s="60" t="s">
        <v>82</v>
      </c>
      <c r="C3" s="60" t="s">
        <v>83</v>
      </c>
      <c r="D3" s="60" t="s">
        <v>84</v>
      </c>
      <c r="E3" s="60" t="s">
        <v>85</v>
      </c>
      <c r="F3" s="60" t="s">
        <v>86</v>
      </c>
      <c r="G3" s="61" t="s">
        <v>87</v>
      </c>
      <c r="H3" s="60" t="s">
        <v>23</v>
      </c>
    </row>
    <row r="4" s="55" customFormat="1" ht="15" customHeight="1" spans="1:8">
      <c r="A4" s="60" t="s">
        <v>88</v>
      </c>
      <c r="B4" s="60" t="s">
        <v>89</v>
      </c>
      <c r="C4" s="60" t="s">
        <v>90</v>
      </c>
      <c r="D4" s="60" t="s">
        <v>91</v>
      </c>
      <c r="E4" s="60" t="s">
        <v>92</v>
      </c>
      <c r="F4" s="60" t="s">
        <v>93</v>
      </c>
      <c r="G4" s="60" t="s">
        <v>94</v>
      </c>
      <c r="H4" s="60" t="s">
        <v>95</v>
      </c>
    </row>
    <row r="5" s="40" customFormat="1" ht="15" customHeight="1" spans="1:8">
      <c r="A5" s="62" t="s">
        <v>96</v>
      </c>
      <c r="B5" s="63"/>
      <c r="C5" s="63"/>
      <c r="D5" s="63"/>
      <c r="E5" s="63"/>
      <c r="F5" s="63"/>
      <c r="G5" s="64"/>
      <c r="H5" s="65"/>
    </row>
    <row r="6" s="40" customFormat="1" ht="15" customHeight="1" spans="1:8">
      <c r="A6" s="62" t="s">
        <v>97</v>
      </c>
      <c r="B6" s="63"/>
      <c r="C6" s="63"/>
      <c r="D6" s="63"/>
      <c r="E6" s="63"/>
      <c r="F6" s="63"/>
      <c r="G6" s="64"/>
      <c r="H6" s="65"/>
    </row>
    <row r="7" s="40" customFormat="1" ht="166" customHeight="1" spans="1:8">
      <c r="A7" s="62" t="s">
        <v>98</v>
      </c>
      <c r="B7" s="62" t="s">
        <v>99</v>
      </c>
      <c r="C7" s="63"/>
      <c r="D7" s="63"/>
      <c r="E7" s="63"/>
      <c r="F7" s="63"/>
      <c r="G7" s="64"/>
      <c r="H7" s="65"/>
    </row>
    <row r="8" s="40" customFormat="1" spans="1:8">
      <c r="A8" s="62"/>
      <c r="B8" s="62"/>
      <c r="C8" s="63" t="s">
        <v>100</v>
      </c>
      <c r="D8" s="63" t="s">
        <v>101</v>
      </c>
      <c r="E8" s="63" t="s">
        <v>102</v>
      </c>
      <c r="F8" s="63" t="s">
        <v>103</v>
      </c>
      <c r="G8" s="64" t="s">
        <v>104</v>
      </c>
      <c r="H8" s="65"/>
    </row>
    <row r="9" s="40" customFormat="1" spans="1:8">
      <c r="A9" s="62"/>
      <c r="B9" s="62"/>
      <c r="C9" s="63" t="s">
        <v>105</v>
      </c>
      <c r="D9" s="63" t="s">
        <v>106</v>
      </c>
      <c r="E9" s="63" t="s">
        <v>107</v>
      </c>
      <c r="F9" s="63" t="s">
        <v>108</v>
      </c>
      <c r="G9" s="64" t="s">
        <v>109</v>
      </c>
      <c r="H9" s="65"/>
    </row>
    <row r="10" s="40" customFormat="1" spans="1:8">
      <c r="A10" s="62"/>
      <c r="B10" s="62"/>
      <c r="C10" s="63" t="s">
        <v>110</v>
      </c>
      <c r="D10" s="63" t="s">
        <v>111</v>
      </c>
      <c r="E10" s="63" t="s">
        <v>112</v>
      </c>
      <c r="F10" s="63" t="s">
        <v>113</v>
      </c>
      <c r="G10" s="64" t="s">
        <v>114</v>
      </c>
      <c r="H10" s="65"/>
    </row>
    <row r="11" s="40" customFormat="1" spans="1:8">
      <c r="A11" s="62"/>
      <c r="B11" s="62"/>
      <c r="C11" s="63" t="s">
        <v>110</v>
      </c>
      <c r="D11" s="63" t="s">
        <v>111</v>
      </c>
      <c r="E11" s="63" t="s">
        <v>112</v>
      </c>
      <c r="F11" s="63" t="s">
        <v>113</v>
      </c>
      <c r="G11" s="64" t="s">
        <v>114</v>
      </c>
      <c r="H11" s="65"/>
    </row>
    <row r="12" s="40" customFormat="1" spans="1:8">
      <c r="A12" s="62"/>
      <c r="B12" s="62"/>
      <c r="C12" s="63" t="s">
        <v>100</v>
      </c>
      <c r="D12" s="63" t="s">
        <v>101</v>
      </c>
      <c r="E12" s="63" t="s">
        <v>102</v>
      </c>
      <c r="F12" s="63" t="s">
        <v>103</v>
      </c>
      <c r="G12" s="64" t="s">
        <v>104</v>
      </c>
      <c r="H12" s="65"/>
    </row>
    <row r="13" s="40" customFormat="1" spans="1:8">
      <c r="A13" s="62"/>
      <c r="B13" s="62"/>
      <c r="C13" s="63" t="s">
        <v>105</v>
      </c>
      <c r="D13" s="63" t="s">
        <v>106</v>
      </c>
      <c r="E13" s="63" t="s">
        <v>107</v>
      </c>
      <c r="F13" s="63" t="s">
        <v>108</v>
      </c>
      <c r="G13" s="64" t="s">
        <v>109</v>
      </c>
      <c r="H13" s="65"/>
    </row>
    <row r="14" s="40" customFormat="1" spans="1:8">
      <c r="A14" s="62" t="s">
        <v>115</v>
      </c>
      <c r="B14" s="62"/>
      <c r="C14" s="63"/>
      <c r="D14" s="63"/>
      <c r="E14" s="63"/>
      <c r="F14" s="63"/>
      <c r="G14" s="64"/>
      <c r="H14" s="65"/>
    </row>
    <row r="15" s="40" customFormat="1" spans="1:8">
      <c r="A15" s="62" t="s">
        <v>116</v>
      </c>
      <c r="B15" s="62"/>
      <c r="C15" s="63"/>
      <c r="D15" s="63"/>
      <c r="E15" s="63"/>
      <c r="F15" s="63"/>
      <c r="G15" s="64"/>
      <c r="H15" s="65"/>
    </row>
    <row r="16" s="40" customFormat="1" ht="168" spans="1:8">
      <c r="A16" s="62" t="s">
        <v>117</v>
      </c>
      <c r="B16" s="62" t="s">
        <v>118</v>
      </c>
      <c r="C16" s="63"/>
      <c r="D16" s="63"/>
      <c r="E16" s="63"/>
      <c r="F16" s="63"/>
      <c r="G16" s="64"/>
      <c r="H16" s="65"/>
    </row>
    <row r="17" s="40" customFormat="1" ht="36" spans="1:8">
      <c r="A17" s="62"/>
      <c r="B17" s="62"/>
      <c r="C17" s="63" t="s">
        <v>105</v>
      </c>
      <c r="D17" s="63" t="s">
        <v>106</v>
      </c>
      <c r="E17" s="63" t="s">
        <v>119</v>
      </c>
      <c r="F17" s="63" t="s">
        <v>93</v>
      </c>
      <c r="G17" s="64" t="s">
        <v>120</v>
      </c>
      <c r="H17" s="65"/>
    </row>
    <row r="18" s="40" customFormat="1" ht="36" spans="1:8">
      <c r="A18" s="62"/>
      <c r="B18" s="62"/>
      <c r="C18" s="63" t="s">
        <v>105</v>
      </c>
      <c r="D18" s="63" t="s">
        <v>106</v>
      </c>
      <c r="E18" s="63" t="s">
        <v>121</v>
      </c>
      <c r="F18" s="63" t="s">
        <v>122</v>
      </c>
      <c r="G18" s="64" t="s">
        <v>123</v>
      </c>
      <c r="H18" s="65"/>
    </row>
    <row r="19" s="40" customFormat="1" ht="36" spans="1:8">
      <c r="A19" s="62"/>
      <c r="B19" s="62"/>
      <c r="C19" s="63" t="s">
        <v>105</v>
      </c>
      <c r="D19" s="63" t="s">
        <v>106</v>
      </c>
      <c r="E19" s="63" t="s">
        <v>119</v>
      </c>
      <c r="F19" s="63" t="s">
        <v>93</v>
      </c>
      <c r="G19" s="64" t="s">
        <v>120</v>
      </c>
      <c r="H19" s="65"/>
    </row>
    <row r="20" s="40" customFormat="1" ht="36" spans="1:8">
      <c r="A20" s="62"/>
      <c r="B20" s="62"/>
      <c r="C20" s="63" t="s">
        <v>100</v>
      </c>
      <c r="D20" s="63" t="s">
        <v>101</v>
      </c>
      <c r="E20" s="63" t="s">
        <v>124</v>
      </c>
      <c r="F20" s="63" t="s">
        <v>125</v>
      </c>
      <c r="G20" s="64" t="s">
        <v>126</v>
      </c>
      <c r="H20" s="65"/>
    </row>
    <row r="21" s="40" customFormat="1" ht="48" spans="1:8">
      <c r="A21" s="62"/>
      <c r="B21" s="62"/>
      <c r="C21" s="63" t="s">
        <v>105</v>
      </c>
      <c r="D21" s="63" t="s">
        <v>106</v>
      </c>
      <c r="E21" s="63" t="s">
        <v>127</v>
      </c>
      <c r="F21" s="63" t="s">
        <v>128</v>
      </c>
      <c r="G21" s="64" t="s">
        <v>129</v>
      </c>
      <c r="H21" s="65"/>
    </row>
    <row r="22" s="40" customFormat="1" ht="24" spans="1:8">
      <c r="A22" s="62"/>
      <c r="B22" s="62"/>
      <c r="C22" s="63" t="s">
        <v>110</v>
      </c>
      <c r="D22" s="63" t="s">
        <v>130</v>
      </c>
      <c r="E22" s="63" t="s">
        <v>131</v>
      </c>
      <c r="F22" s="63" t="s">
        <v>132</v>
      </c>
      <c r="G22" s="64" t="s">
        <v>133</v>
      </c>
      <c r="H22" s="65"/>
    </row>
    <row r="23" s="40" customFormat="1" ht="36" spans="1:8">
      <c r="A23" s="62"/>
      <c r="B23" s="62"/>
      <c r="C23" s="63" t="s">
        <v>105</v>
      </c>
      <c r="D23" s="63" t="s">
        <v>106</v>
      </c>
      <c r="E23" s="63" t="s">
        <v>134</v>
      </c>
      <c r="F23" s="63" t="s">
        <v>135</v>
      </c>
      <c r="G23" s="64" t="s">
        <v>120</v>
      </c>
      <c r="H23" s="65"/>
    </row>
    <row r="24" s="40" customFormat="1" ht="36" spans="1:8">
      <c r="A24" s="62"/>
      <c r="B24" s="62"/>
      <c r="C24" s="63" t="s">
        <v>110</v>
      </c>
      <c r="D24" s="63" t="s">
        <v>111</v>
      </c>
      <c r="E24" s="63" t="s">
        <v>136</v>
      </c>
      <c r="F24" s="63" t="s">
        <v>137</v>
      </c>
      <c r="G24" s="64" t="s">
        <v>138</v>
      </c>
      <c r="H24" s="65"/>
    </row>
    <row r="25" s="40" customFormat="1" ht="36" spans="1:8">
      <c r="A25" s="62"/>
      <c r="B25" s="62"/>
      <c r="C25" s="63" t="s">
        <v>100</v>
      </c>
      <c r="D25" s="63" t="s">
        <v>101</v>
      </c>
      <c r="E25" s="63" t="s">
        <v>124</v>
      </c>
      <c r="F25" s="63" t="s">
        <v>125</v>
      </c>
      <c r="G25" s="64" t="s">
        <v>126</v>
      </c>
      <c r="H25" s="65"/>
    </row>
    <row r="26" s="40" customFormat="1" ht="24" spans="1:8">
      <c r="A26" s="62"/>
      <c r="B26" s="62"/>
      <c r="C26" s="63" t="s">
        <v>110</v>
      </c>
      <c r="D26" s="63" t="s">
        <v>130</v>
      </c>
      <c r="E26" s="63" t="s">
        <v>131</v>
      </c>
      <c r="F26" s="63" t="s">
        <v>132</v>
      </c>
      <c r="G26" s="64" t="s">
        <v>133</v>
      </c>
      <c r="H26" s="65"/>
    </row>
    <row r="27" s="40" customFormat="1" ht="36" spans="1:8">
      <c r="A27" s="62"/>
      <c r="B27" s="62"/>
      <c r="C27" s="63" t="s">
        <v>100</v>
      </c>
      <c r="D27" s="63" t="s">
        <v>101</v>
      </c>
      <c r="E27" s="63" t="s">
        <v>139</v>
      </c>
      <c r="F27" s="63" t="s">
        <v>125</v>
      </c>
      <c r="G27" s="64" t="s">
        <v>140</v>
      </c>
      <c r="H27" s="65"/>
    </row>
    <row r="28" s="40" customFormat="1" ht="36" spans="1:8">
      <c r="A28" s="62"/>
      <c r="B28" s="62"/>
      <c r="C28" s="63" t="s">
        <v>110</v>
      </c>
      <c r="D28" s="63" t="s">
        <v>111</v>
      </c>
      <c r="E28" s="63" t="s">
        <v>136</v>
      </c>
      <c r="F28" s="63" t="s">
        <v>137</v>
      </c>
      <c r="G28" s="64" t="s">
        <v>138</v>
      </c>
      <c r="H28" s="65"/>
    </row>
    <row r="29" s="40" customFormat="1" ht="36" spans="1:8">
      <c r="A29" s="62"/>
      <c r="B29" s="62"/>
      <c r="C29" s="63" t="s">
        <v>105</v>
      </c>
      <c r="D29" s="63" t="s">
        <v>106</v>
      </c>
      <c r="E29" s="63" t="s">
        <v>121</v>
      </c>
      <c r="F29" s="63" t="s">
        <v>122</v>
      </c>
      <c r="G29" s="64" t="s">
        <v>123</v>
      </c>
      <c r="H29" s="65"/>
    </row>
    <row r="30" s="40" customFormat="1" ht="48" spans="1:8">
      <c r="A30" s="62"/>
      <c r="B30" s="62"/>
      <c r="C30" s="63" t="s">
        <v>105</v>
      </c>
      <c r="D30" s="63" t="s">
        <v>106</v>
      </c>
      <c r="E30" s="63" t="s">
        <v>127</v>
      </c>
      <c r="F30" s="63" t="s">
        <v>128</v>
      </c>
      <c r="G30" s="64" t="s">
        <v>129</v>
      </c>
      <c r="H30" s="65"/>
    </row>
    <row r="31" s="40" customFormat="1" ht="36" spans="1:8">
      <c r="A31" s="62"/>
      <c r="B31" s="62"/>
      <c r="C31" s="63" t="s">
        <v>105</v>
      </c>
      <c r="D31" s="63" t="s">
        <v>106</v>
      </c>
      <c r="E31" s="63" t="s">
        <v>134</v>
      </c>
      <c r="F31" s="63" t="s">
        <v>135</v>
      </c>
      <c r="G31" s="64" t="s">
        <v>120</v>
      </c>
      <c r="H31" s="65"/>
    </row>
    <row r="32" s="40" customFormat="1" ht="36" spans="1:8">
      <c r="A32" s="62"/>
      <c r="B32" s="62"/>
      <c r="C32" s="63" t="s">
        <v>100</v>
      </c>
      <c r="D32" s="63" t="s">
        <v>101</v>
      </c>
      <c r="E32" s="63" t="s">
        <v>139</v>
      </c>
      <c r="F32" s="63" t="s">
        <v>125</v>
      </c>
      <c r="G32" s="64" t="s">
        <v>140</v>
      </c>
      <c r="H32" s="65"/>
    </row>
    <row r="33" s="40" customFormat="1" spans="1:8">
      <c r="A33" s="62" t="s">
        <v>141</v>
      </c>
      <c r="B33" s="62"/>
      <c r="C33" s="63"/>
      <c r="D33" s="63"/>
      <c r="E33" s="63"/>
      <c r="F33" s="63"/>
      <c r="G33" s="64"/>
      <c r="H33" s="65"/>
    </row>
    <row r="34" s="40" customFormat="1" spans="1:8">
      <c r="A34" s="62" t="s">
        <v>142</v>
      </c>
      <c r="B34" s="62"/>
      <c r="C34" s="63"/>
      <c r="D34" s="63"/>
      <c r="E34" s="63"/>
      <c r="F34" s="63"/>
      <c r="G34" s="64"/>
      <c r="H34" s="65"/>
    </row>
    <row r="35" s="40" customFormat="1" ht="216" spans="1:8">
      <c r="A35" s="62" t="s">
        <v>143</v>
      </c>
      <c r="B35" s="62" t="s">
        <v>144</v>
      </c>
      <c r="C35" s="63"/>
      <c r="D35" s="63"/>
      <c r="E35" s="63"/>
      <c r="F35" s="63"/>
      <c r="G35" s="64"/>
      <c r="H35" s="65"/>
    </row>
    <row r="36" s="40" customFormat="1" spans="1:8">
      <c r="A36" s="62"/>
      <c r="B36" s="62"/>
      <c r="C36" s="63" t="s">
        <v>110</v>
      </c>
      <c r="D36" s="63" t="s">
        <v>145</v>
      </c>
      <c r="E36" s="63" t="s">
        <v>146</v>
      </c>
      <c r="F36" s="63" t="s">
        <v>147</v>
      </c>
      <c r="G36" s="64" t="s">
        <v>148</v>
      </c>
      <c r="H36" s="65"/>
    </row>
    <row r="37" s="40" customFormat="1" ht="36" spans="1:8">
      <c r="A37" s="62"/>
      <c r="B37" s="62"/>
      <c r="C37" s="63" t="s">
        <v>100</v>
      </c>
      <c r="D37" s="63" t="s">
        <v>101</v>
      </c>
      <c r="E37" s="63" t="s">
        <v>149</v>
      </c>
      <c r="F37" s="63" t="s">
        <v>147</v>
      </c>
      <c r="G37" s="64" t="s">
        <v>150</v>
      </c>
      <c r="H37" s="65"/>
    </row>
    <row r="38" s="40" customFormat="1" spans="1:8">
      <c r="A38" s="62"/>
      <c r="B38" s="62"/>
      <c r="C38" s="63" t="s">
        <v>110</v>
      </c>
      <c r="D38" s="63" t="s">
        <v>145</v>
      </c>
      <c r="E38" s="63" t="s">
        <v>146</v>
      </c>
      <c r="F38" s="63" t="s">
        <v>147</v>
      </c>
      <c r="G38" s="64" t="s">
        <v>148</v>
      </c>
      <c r="H38" s="65"/>
    </row>
    <row r="39" s="40" customFormat="1" ht="24" spans="1:8">
      <c r="A39" s="62"/>
      <c r="B39" s="62"/>
      <c r="C39" s="63" t="s">
        <v>100</v>
      </c>
      <c r="D39" s="63" t="s">
        <v>101</v>
      </c>
      <c r="E39" s="63" t="s">
        <v>151</v>
      </c>
      <c r="F39" s="63" t="s">
        <v>152</v>
      </c>
      <c r="G39" s="64" t="s">
        <v>153</v>
      </c>
      <c r="H39" s="65"/>
    </row>
    <row r="40" s="40" customFormat="1" spans="1:8">
      <c r="A40" s="62"/>
      <c r="B40" s="62"/>
      <c r="C40" s="63" t="s">
        <v>105</v>
      </c>
      <c r="D40" s="63" t="s">
        <v>106</v>
      </c>
      <c r="E40" s="63" t="s">
        <v>154</v>
      </c>
      <c r="F40" s="63" t="s">
        <v>155</v>
      </c>
      <c r="G40" s="64" t="s">
        <v>156</v>
      </c>
      <c r="H40" s="65"/>
    </row>
    <row r="41" s="40" customFormat="1" ht="36" spans="1:8">
      <c r="A41" s="62"/>
      <c r="B41" s="62"/>
      <c r="C41" s="63" t="s">
        <v>100</v>
      </c>
      <c r="D41" s="63" t="s">
        <v>101</v>
      </c>
      <c r="E41" s="63" t="s">
        <v>149</v>
      </c>
      <c r="F41" s="63" t="s">
        <v>147</v>
      </c>
      <c r="G41" s="64" t="s">
        <v>150</v>
      </c>
      <c r="H41" s="65"/>
    </row>
    <row r="42" s="40" customFormat="1" ht="24" spans="1:8">
      <c r="A42" s="62"/>
      <c r="B42" s="62"/>
      <c r="C42" s="63" t="s">
        <v>100</v>
      </c>
      <c r="D42" s="63" t="s">
        <v>101</v>
      </c>
      <c r="E42" s="63" t="s">
        <v>151</v>
      </c>
      <c r="F42" s="63" t="s">
        <v>152</v>
      </c>
      <c r="G42" s="64" t="s">
        <v>153</v>
      </c>
      <c r="H42" s="65"/>
    </row>
    <row r="43" s="40" customFormat="1" spans="1:8">
      <c r="A43" s="62"/>
      <c r="B43" s="62"/>
      <c r="C43" s="63" t="s">
        <v>105</v>
      </c>
      <c r="D43" s="63" t="s">
        <v>106</v>
      </c>
      <c r="E43" s="63" t="s">
        <v>154</v>
      </c>
      <c r="F43" s="63" t="s">
        <v>155</v>
      </c>
      <c r="G43" s="64" t="s">
        <v>156</v>
      </c>
      <c r="H43" s="65"/>
    </row>
    <row r="44" s="40" customFormat="1" ht="216" spans="1:8">
      <c r="A44" s="62" t="s">
        <v>157</v>
      </c>
      <c r="B44" s="62" t="s">
        <v>158</v>
      </c>
      <c r="C44" s="63"/>
      <c r="D44" s="63"/>
      <c r="E44" s="63"/>
      <c r="F44" s="63"/>
      <c r="G44" s="64"/>
      <c r="H44" s="65"/>
    </row>
    <row r="45" s="40" customFormat="1" spans="1:8">
      <c r="A45" s="62"/>
      <c r="B45" s="62"/>
      <c r="C45" s="63" t="s">
        <v>105</v>
      </c>
      <c r="D45" s="63" t="s">
        <v>106</v>
      </c>
      <c r="E45" s="63" t="s">
        <v>159</v>
      </c>
      <c r="F45" s="63" t="s">
        <v>160</v>
      </c>
      <c r="G45" s="64" t="s">
        <v>161</v>
      </c>
      <c r="H45" s="65"/>
    </row>
    <row r="46" s="40" customFormat="1" spans="1:8">
      <c r="A46" s="62"/>
      <c r="B46" s="62"/>
      <c r="C46" s="63" t="s">
        <v>100</v>
      </c>
      <c r="D46" s="63" t="s">
        <v>101</v>
      </c>
      <c r="E46" s="63" t="s">
        <v>162</v>
      </c>
      <c r="F46" s="63" t="s">
        <v>163</v>
      </c>
      <c r="G46" s="64" t="s">
        <v>164</v>
      </c>
      <c r="H46" s="65"/>
    </row>
    <row r="47" s="40" customFormat="1" spans="1:8">
      <c r="A47" s="62"/>
      <c r="B47" s="62"/>
      <c r="C47" s="63" t="s">
        <v>110</v>
      </c>
      <c r="D47" s="63" t="s">
        <v>130</v>
      </c>
      <c r="E47" s="63" t="s">
        <v>165</v>
      </c>
      <c r="F47" s="63" t="s">
        <v>89</v>
      </c>
      <c r="G47" s="64" t="s">
        <v>166</v>
      </c>
      <c r="H47" s="65"/>
    </row>
    <row r="48" s="40" customFormat="1" ht="36" spans="1:8">
      <c r="A48" s="62"/>
      <c r="B48" s="62"/>
      <c r="C48" s="63" t="s">
        <v>100</v>
      </c>
      <c r="D48" s="63" t="s">
        <v>101</v>
      </c>
      <c r="E48" s="63" t="s">
        <v>149</v>
      </c>
      <c r="F48" s="63" t="s">
        <v>147</v>
      </c>
      <c r="G48" s="64" t="s">
        <v>150</v>
      </c>
      <c r="H48" s="65"/>
    </row>
    <row r="49" s="40" customFormat="1" spans="1:8">
      <c r="A49" s="62"/>
      <c r="B49" s="62"/>
      <c r="C49" s="63" t="s">
        <v>105</v>
      </c>
      <c r="D49" s="63" t="s">
        <v>106</v>
      </c>
      <c r="E49" s="63" t="s">
        <v>167</v>
      </c>
      <c r="F49" s="63" t="s">
        <v>160</v>
      </c>
      <c r="G49" s="64" t="s">
        <v>161</v>
      </c>
      <c r="H49" s="65"/>
    </row>
    <row r="50" s="40" customFormat="1" spans="1:8">
      <c r="A50" s="62"/>
      <c r="B50" s="62"/>
      <c r="C50" s="63" t="s">
        <v>105</v>
      </c>
      <c r="D50" s="63" t="s">
        <v>106</v>
      </c>
      <c r="E50" s="63" t="s">
        <v>168</v>
      </c>
      <c r="F50" s="63" t="s">
        <v>155</v>
      </c>
      <c r="G50" s="64" t="s">
        <v>161</v>
      </c>
      <c r="H50" s="65"/>
    </row>
    <row r="51" s="40" customFormat="1" ht="24" spans="1:8">
      <c r="A51" s="62"/>
      <c r="B51" s="62"/>
      <c r="C51" s="63" t="s">
        <v>100</v>
      </c>
      <c r="D51" s="63" t="s">
        <v>101</v>
      </c>
      <c r="E51" s="63" t="s">
        <v>151</v>
      </c>
      <c r="F51" s="63" t="s">
        <v>152</v>
      </c>
      <c r="G51" s="64" t="s">
        <v>153</v>
      </c>
      <c r="H51" s="65"/>
    </row>
    <row r="52" s="40" customFormat="1" spans="1:8">
      <c r="A52" s="62"/>
      <c r="B52" s="62"/>
      <c r="C52" s="63" t="s">
        <v>100</v>
      </c>
      <c r="D52" s="63" t="s">
        <v>169</v>
      </c>
      <c r="E52" s="63" t="s">
        <v>170</v>
      </c>
      <c r="F52" s="63" t="s">
        <v>103</v>
      </c>
      <c r="G52" s="64" t="s">
        <v>171</v>
      </c>
      <c r="H52" s="65"/>
    </row>
    <row r="53" s="40" customFormat="1" ht="24" spans="1:8">
      <c r="A53" s="62"/>
      <c r="B53" s="62"/>
      <c r="C53" s="63" t="s">
        <v>100</v>
      </c>
      <c r="D53" s="63" t="s">
        <v>101</v>
      </c>
      <c r="E53" s="63" t="s">
        <v>172</v>
      </c>
      <c r="F53" s="63" t="s">
        <v>173</v>
      </c>
      <c r="G53" s="64" t="s">
        <v>174</v>
      </c>
      <c r="H53" s="65"/>
    </row>
    <row r="54" s="40" customFormat="1" spans="1:8">
      <c r="A54" s="62"/>
      <c r="B54" s="62"/>
      <c r="C54" s="63" t="s">
        <v>105</v>
      </c>
      <c r="D54" s="63" t="s">
        <v>106</v>
      </c>
      <c r="E54" s="63" t="s">
        <v>167</v>
      </c>
      <c r="F54" s="63" t="s">
        <v>160</v>
      </c>
      <c r="G54" s="64" t="s">
        <v>161</v>
      </c>
      <c r="H54" s="65"/>
    </row>
    <row r="55" s="40" customFormat="1" ht="36" spans="1:8">
      <c r="A55" s="62"/>
      <c r="B55" s="62"/>
      <c r="C55" s="63" t="s">
        <v>100</v>
      </c>
      <c r="D55" s="63" t="s">
        <v>101</v>
      </c>
      <c r="E55" s="63" t="s">
        <v>149</v>
      </c>
      <c r="F55" s="63" t="s">
        <v>147</v>
      </c>
      <c r="G55" s="64" t="s">
        <v>150</v>
      </c>
      <c r="H55" s="65"/>
    </row>
    <row r="56" s="40" customFormat="1" spans="1:8">
      <c r="A56" s="62"/>
      <c r="B56" s="62"/>
      <c r="C56" s="63" t="s">
        <v>100</v>
      </c>
      <c r="D56" s="63" t="s">
        <v>175</v>
      </c>
      <c r="E56" s="63" t="s">
        <v>176</v>
      </c>
      <c r="F56" s="63" t="s">
        <v>177</v>
      </c>
      <c r="G56" s="64" t="s">
        <v>178</v>
      </c>
      <c r="H56" s="65"/>
    </row>
    <row r="57" s="40" customFormat="1" ht="24" spans="1:8">
      <c r="A57" s="62"/>
      <c r="B57" s="62"/>
      <c r="C57" s="63" t="s">
        <v>100</v>
      </c>
      <c r="D57" s="63" t="s">
        <v>101</v>
      </c>
      <c r="E57" s="63" t="s">
        <v>151</v>
      </c>
      <c r="F57" s="63" t="s">
        <v>152</v>
      </c>
      <c r="G57" s="64" t="s">
        <v>153</v>
      </c>
      <c r="H57" s="65"/>
    </row>
    <row r="58" s="40" customFormat="1" spans="1:8">
      <c r="A58" s="62"/>
      <c r="B58" s="62"/>
      <c r="C58" s="63" t="s">
        <v>100</v>
      </c>
      <c r="D58" s="63" t="s">
        <v>101</v>
      </c>
      <c r="E58" s="63" t="s">
        <v>179</v>
      </c>
      <c r="F58" s="63" t="s">
        <v>180</v>
      </c>
      <c r="G58" s="64" t="s">
        <v>181</v>
      </c>
      <c r="H58" s="65"/>
    </row>
    <row r="59" s="40" customFormat="1" spans="1:8">
      <c r="A59" s="62"/>
      <c r="B59" s="62"/>
      <c r="C59" s="63" t="s">
        <v>105</v>
      </c>
      <c r="D59" s="63" t="s">
        <v>106</v>
      </c>
      <c r="E59" s="63" t="s">
        <v>182</v>
      </c>
      <c r="F59" s="63" t="s">
        <v>160</v>
      </c>
      <c r="G59" s="64" t="s">
        <v>161</v>
      </c>
      <c r="H59" s="65"/>
    </row>
    <row r="60" s="40" customFormat="1" spans="1:8">
      <c r="A60" s="62"/>
      <c r="B60" s="62"/>
      <c r="C60" s="63" t="s">
        <v>110</v>
      </c>
      <c r="D60" s="63" t="s">
        <v>130</v>
      </c>
      <c r="E60" s="63" t="s">
        <v>165</v>
      </c>
      <c r="F60" s="63" t="s">
        <v>89</v>
      </c>
      <c r="G60" s="64" t="s">
        <v>166</v>
      </c>
      <c r="H60" s="65"/>
    </row>
    <row r="61" s="40" customFormat="1" spans="1:8">
      <c r="A61" s="62"/>
      <c r="B61" s="62"/>
      <c r="C61" s="63" t="s">
        <v>105</v>
      </c>
      <c r="D61" s="63" t="s">
        <v>106</v>
      </c>
      <c r="E61" s="63" t="s">
        <v>159</v>
      </c>
      <c r="F61" s="63" t="s">
        <v>160</v>
      </c>
      <c r="G61" s="64" t="s">
        <v>161</v>
      </c>
      <c r="H61" s="65"/>
    </row>
    <row r="62" s="40" customFormat="1" spans="1:8">
      <c r="A62" s="62"/>
      <c r="B62" s="62"/>
      <c r="C62" s="63" t="s">
        <v>100</v>
      </c>
      <c r="D62" s="63" t="s">
        <v>175</v>
      </c>
      <c r="E62" s="63" t="s">
        <v>176</v>
      </c>
      <c r="F62" s="63" t="s">
        <v>177</v>
      </c>
      <c r="G62" s="64" t="s">
        <v>178</v>
      </c>
      <c r="H62" s="65"/>
    </row>
    <row r="63" s="40" customFormat="1" ht="24" spans="1:8">
      <c r="A63" s="62"/>
      <c r="B63" s="62"/>
      <c r="C63" s="63" t="s">
        <v>100</v>
      </c>
      <c r="D63" s="63" t="s">
        <v>101</v>
      </c>
      <c r="E63" s="63" t="s">
        <v>172</v>
      </c>
      <c r="F63" s="63" t="s">
        <v>173</v>
      </c>
      <c r="G63" s="64" t="s">
        <v>174</v>
      </c>
      <c r="H63" s="65"/>
    </row>
    <row r="64" s="40" customFormat="1" spans="1:8">
      <c r="A64" s="62"/>
      <c r="B64" s="62"/>
      <c r="C64" s="63" t="s">
        <v>105</v>
      </c>
      <c r="D64" s="63" t="s">
        <v>106</v>
      </c>
      <c r="E64" s="63" t="s">
        <v>168</v>
      </c>
      <c r="F64" s="63" t="s">
        <v>155</v>
      </c>
      <c r="G64" s="64" t="s">
        <v>161</v>
      </c>
      <c r="H64" s="65"/>
    </row>
    <row r="65" s="40" customFormat="1" spans="1:8">
      <c r="A65" s="62"/>
      <c r="B65" s="62"/>
      <c r="C65" s="63" t="s">
        <v>100</v>
      </c>
      <c r="D65" s="63" t="s">
        <v>101</v>
      </c>
      <c r="E65" s="63" t="s">
        <v>162</v>
      </c>
      <c r="F65" s="63" t="s">
        <v>163</v>
      </c>
      <c r="G65" s="64" t="s">
        <v>164</v>
      </c>
      <c r="H65" s="65"/>
    </row>
    <row r="66" s="40" customFormat="1" spans="1:8">
      <c r="A66" s="62"/>
      <c r="B66" s="62"/>
      <c r="C66" s="63" t="s">
        <v>100</v>
      </c>
      <c r="D66" s="63" t="s">
        <v>169</v>
      </c>
      <c r="E66" s="63" t="s">
        <v>183</v>
      </c>
      <c r="F66" s="63" t="s">
        <v>155</v>
      </c>
      <c r="G66" s="64" t="s">
        <v>184</v>
      </c>
      <c r="H66" s="65"/>
    </row>
    <row r="67" s="40" customFormat="1" spans="1:8">
      <c r="A67" s="62"/>
      <c r="B67" s="62"/>
      <c r="C67" s="63" t="s">
        <v>105</v>
      </c>
      <c r="D67" s="63" t="s">
        <v>106</v>
      </c>
      <c r="E67" s="63" t="s">
        <v>182</v>
      </c>
      <c r="F67" s="63" t="s">
        <v>160</v>
      </c>
      <c r="G67" s="64" t="s">
        <v>161</v>
      </c>
      <c r="H67" s="65"/>
    </row>
    <row r="68" s="40" customFormat="1" spans="1:8">
      <c r="A68" s="62"/>
      <c r="B68" s="62"/>
      <c r="C68" s="63" t="s">
        <v>100</v>
      </c>
      <c r="D68" s="63" t="s">
        <v>101</v>
      </c>
      <c r="E68" s="63" t="s">
        <v>179</v>
      </c>
      <c r="F68" s="63" t="s">
        <v>180</v>
      </c>
      <c r="G68" s="64" t="s">
        <v>181</v>
      </c>
      <c r="H68" s="65"/>
    </row>
    <row r="69" s="40" customFormat="1" spans="1:8">
      <c r="A69" s="62"/>
      <c r="B69" s="62"/>
      <c r="C69" s="63" t="s">
        <v>100</v>
      </c>
      <c r="D69" s="63" t="s">
        <v>169</v>
      </c>
      <c r="E69" s="63" t="s">
        <v>183</v>
      </c>
      <c r="F69" s="63" t="s">
        <v>155</v>
      </c>
      <c r="G69" s="64" t="s">
        <v>184</v>
      </c>
      <c r="H69" s="65"/>
    </row>
    <row r="70" s="40" customFormat="1" spans="1:8">
      <c r="A70" s="62"/>
      <c r="B70" s="62"/>
      <c r="C70" s="63" t="s">
        <v>100</v>
      </c>
      <c r="D70" s="63" t="s">
        <v>169</v>
      </c>
      <c r="E70" s="63" t="s">
        <v>170</v>
      </c>
      <c r="F70" s="63" t="s">
        <v>103</v>
      </c>
      <c r="G70" s="64" t="s">
        <v>171</v>
      </c>
      <c r="H70" s="65"/>
    </row>
    <row r="71" s="40" customFormat="1" ht="348" spans="1:8">
      <c r="A71" s="62" t="s">
        <v>185</v>
      </c>
      <c r="B71" s="62" t="s">
        <v>186</v>
      </c>
      <c r="C71" s="63"/>
      <c r="D71" s="63"/>
      <c r="E71" s="63"/>
      <c r="F71" s="63"/>
      <c r="G71" s="64"/>
      <c r="H71" s="65"/>
    </row>
    <row r="72" s="40" customFormat="1" ht="36" spans="1:8">
      <c r="A72" s="62"/>
      <c r="B72" s="62"/>
      <c r="C72" s="63" t="s">
        <v>100</v>
      </c>
      <c r="D72" s="63" t="s">
        <v>175</v>
      </c>
      <c r="E72" s="63" t="s">
        <v>187</v>
      </c>
      <c r="F72" s="63" t="s">
        <v>188</v>
      </c>
      <c r="G72" s="64" t="s">
        <v>189</v>
      </c>
      <c r="H72" s="65"/>
    </row>
    <row r="73" s="40" customFormat="1" spans="1:8">
      <c r="A73" s="62"/>
      <c r="B73" s="62"/>
      <c r="C73" s="63" t="s">
        <v>110</v>
      </c>
      <c r="D73" s="63" t="s">
        <v>145</v>
      </c>
      <c r="E73" s="63" t="s">
        <v>190</v>
      </c>
      <c r="F73" s="63" t="s">
        <v>92</v>
      </c>
      <c r="G73" s="64" t="s">
        <v>191</v>
      </c>
      <c r="H73" s="65"/>
    </row>
    <row r="74" s="40" customFormat="1" ht="60" spans="1:8">
      <c r="A74" s="62"/>
      <c r="B74" s="62"/>
      <c r="C74" s="63" t="s">
        <v>100</v>
      </c>
      <c r="D74" s="63" t="s">
        <v>101</v>
      </c>
      <c r="E74" s="63" t="s">
        <v>192</v>
      </c>
      <c r="F74" s="63" t="s">
        <v>193</v>
      </c>
      <c r="G74" s="64" t="s">
        <v>194</v>
      </c>
      <c r="H74" s="65"/>
    </row>
    <row r="75" s="40" customFormat="1" ht="60" spans="1:8">
      <c r="A75" s="62"/>
      <c r="B75" s="62"/>
      <c r="C75" s="63" t="s">
        <v>100</v>
      </c>
      <c r="D75" s="63" t="s">
        <v>101</v>
      </c>
      <c r="E75" s="63" t="s">
        <v>192</v>
      </c>
      <c r="F75" s="63" t="s">
        <v>193</v>
      </c>
      <c r="G75" s="64" t="s">
        <v>194</v>
      </c>
      <c r="H75" s="65"/>
    </row>
    <row r="76" s="40" customFormat="1" ht="132" spans="1:8">
      <c r="A76" s="62"/>
      <c r="B76" s="62"/>
      <c r="C76" s="63" t="s">
        <v>100</v>
      </c>
      <c r="D76" s="63" t="s">
        <v>101</v>
      </c>
      <c r="E76" s="63" t="s">
        <v>195</v>
      </c>
      <c r="F76" s="63" t="s">
        <v>196</v>
      </c>
      <c r="G76" s="64" t="s">
        <v>197</v>
      </c>
      <c r="H76" s="65"/>
    </row>
    <row r="77" s="40" customFormat="1" spans="1:8">
      <c r="A77" s="62"/>
      <c r="B77" s="62"/>
      <c r="C77" s="63" t="s">
        <v>110</v>
      </c>
      <c r="D77" s="63" t="s">
        <v>145</v>
      </c>
      <c r="E77" s="63" t="s">
        <v>190</v>
      </c>
      <c r="F77" s="63" t="s">
        <v>92</v>
      </c>
      <c r="G77" s="64" t="s">
        <v>191</v>
      </c>
      <c r="H77" s="65"/>
    </row>
    <row r="78" s="40" customFormat="1" spans="1:8">
      <c r="A78" s="62"/>
      <c r="B78" s="62"/>
      <c r="C78" s="63" t="s">
        <v>105</v>
      </c>
      <c r="D78" s="63" t="s">
        <v>106</v>
      </c>
      <c r="E78" s="63" t="s">
        <v>198</v>
      </c>
      <c r="F78" s="63" t="s">
        <v>160</v>
      </c>
      <c r="G78" s="64" t="s">
        <v>199</v>
      </c>
      <c r="H78" s="65"/>
    </row>
    <row r="79" s="40" customFormat="1" ht="36" spans="1:8">
      <c r="A79" s="62"/>
      <c r="B79" s="62"/>
      <c r="C79" s="63" t="s">
        <v>100</v>
      </c>
      <c r="D79" s="63" t="s">
        <v>101</v>
      </c>
      <c r="E79" s="63" t="s">
        <v>200</v>
      </c>
      <c r="F79" s="63" t="s">
        <v>201</v>
      </c>
      <c r="G79" s="64" t="s">
        <v>202</v>
      </c>
      <c r="H79" s="65"/>
    </row>
    <row r="80" s="40" customFormat="1" spans="1:8">
      <c r="A80" s="62"/>
      <c r="B80" s="62"/>
      <c r="C80" s="63" t="s">
        <v>105</v>
      </c>
      <c r="D80" s="63" t="s">
        <v>106</v>
      </c>
      <c r="E80" s="63" t="s">
        <v>203</v>
      </c>
      <c r="F80" s="63" t="s">
        <v>155</v>
      </c>
      <c r="G80" s="64" t="s">
        <v>204</v>
      </c>
      <c r="H80" s="65"/>
    </row>
    <row r="81" s="40" customFormat="1" ht="36" spans="1:8">
      <c r="A81" s="62"/>
      <c r="B81" s="62"/>
      <c r="C81" s="63" t="s">
        <v>100</v>
      </c>
      <c r="D81" s="63" t="s">
        <v>175</v>
      </c>
      <c r="E81" s="63" t="s">
        <v>187</v>
      </c>
      <c r="F81" s="63" t="s">
        <v>188</v>
      </c>
      <c r="G81" s="64" t="s">
        <v>189</v>
      </c>
      <c r="H81" s="65"/>
    </row>
    <row r="82" s="40" customFormat="1" spans="1:8">
      <c r="A82" s="62"/>
      <c r="B82" s="62"/>
      <c r="C82" s="63" t="s">
        <v>100</v>
      </c>
      <c r="D82" s="63" t="s">
        <v>101</v>
      </c>
      <c r="E82" s="63" t="s">
        <v>205</v>
      </c>
      <c r="F82" s="63" t="s">
        <v>92</v>
      </c>
      <c r="G82" s="64" t="s">
        <v>206</v>
      </c>
      <c r="H82" s="65"/>
    </row>
    <row r="83" s="40" customFormat="1" ht="60" spans="1:8">
      <c r="A83" s="62"/>
      <c r="B83" s="62"/>
      <c r="C83" s="63" t="s">
        <v>100</v>
      </c>
      <c r="D83" s="63" t="s">
        <v>175</v>
      </c>
      <c r="E83" s="63" t="s">
        <v>207</v>
      </c>
      <c r="F83" s="63" t="s">
        <v>208</v>
      </c>
      <c r="G83" s="64" t="s">
        <v>209</v>
      </c>
      <c r="H83" s="65"/>
    </row>
    <row r="84" s="40" customFormat="1" ht="36" spans="1:8">
      <c r="A84" s="62"/>
      <c r="B84" s="62"/>
      <c r="C84" s="63" t="s">
        <v>100</v>
      </c>
      <c r="D84" s="63" t="s">
        <v>101</v>
      </c>
      <c r="E84" s="63" t="s">
        <v>200</v>
      </c>
      <c r="F84" s="63" t="s">
        <v>201</v>
      </c>
      <c r="G84" s="64" t="s">
        <v>202</v>
      </c>
      <c r="H84" s="65"/>
    </row>
    <row r="85" s="40" customFormat="1" spans="1:8">
      <c r="A85" s="62"/>
      <c r="B85" s="62"/>
      <c r="C85" s="63" t="s">
        <v>105</v>
      </c>
      <c r="D85" s="63" t="s">
        <v>106</v>
      </c>
      <c r="E85" s="63" t="s">
        <v>203</v>
      </c>
      <c r="F85" s="63" t="s">
        <v>155</v>
      </c>
      <c r="G85" s="64" t="s">
        <v>204</v>
      </c>
      <c r="H85" s="65"/>
    </row>
    <row r="86" s="40" customFormat="1" ht="132" spans="1:8">
      <c r="A86" s="62"/>
      <c r="B86" s="62"/>
      <c r="C86" s="63" t="s">
        <v>100</v>
      </c>
      <c r="D86" s="63" t="s">
        <v>101</v>
      </c>
      <c r="E86" s="63" t="s">
        <v>195</v>
      </c>
      <c r="F86" s="63" t="s">
        <v>196</v>
      </c>
      <c r="G86" s="64" t="s">
        <v>197</v>
      </c>
      <c r="H86" s="65"/>
    </row>
    <row r="87" s="40" customFormat="1" spans="1:8">
      <c r="A87" s="62"/>
      <c r="B87" s="62"/>
      <c r="C87" s="63" t="s">
        <v>105</v>
      </c>
      <c r="D87" s="63" t="s">
        <v>106</v>
      </c>
      <c r="E87" s="63" t="s">
        <v>210</v>
      </c>
      <c r="F87" s="63" t="s">
        <v>155</v>
      </c>
      <c r="G87" s="64" t="s">
        <v>211</v>
      </c>
      <c r="H87" s="65"/>
    </row>
    <row r="88" s="40" customFormat="1" ht="24" spans="1:8">
      <c r="A88" s="62"/>
      <c r="B88" s="62"/>
      <c r="C88" s="63" t="s">
        <v>100</v>
      </c>
      <c r="D88" s="63" t="s">
        <v>101</v>
      </c>
      <c r="E88" s="63" t="s">
        <v>212</v>
      </c>
      <c r="F88" s="63" t="s">
        <v>91</v>
      </c>
      <c r="G88" s="64" t="s">
        <v>213</v>
      </c>
      <c r="H88" s="65"/>
    </row>
    <row r="89" s="40" customFormat="1" spans="1:8">
      <c r="A89" s="62"/>
      <c r="B89" s="62"/>
      <c r="C89" s="63" t="s">
        <v>100</v>
      </c>
      <c r="D89" s="63" t="s">
        <v>101</v>
      </c>
      <c r="E89" s="63" t="s">
        <v>205</v>
      </c>
      <c r="F89" s="63" t="s">
        <v>92</v>
      </c>
      <c r="G89" s="64" t="s">
        <v>206</v>
      </c>
      <c r="H89" s="65"/>
    </row>
    <row r="90" s="40" customFormat="1" ht="24" spans="1:8">
      <c r="A90" s="62"/>
      <c r="B90" s="62"/>
      <c r="C90" s="63" t="s">
        <v>100</v>
      </c>
      <c r="D90" s="63" t="s">
        <v>101</v>
      </c>
      <c r="E90" s="63" t="s">
        <v>212</v>
      </c>
      <c r="F90" s="63" t="s">
        <v>91</v>
      </c>
      <c r="G90" s="64" t="s">
        <v>213</v>
      </c>
      <c r="H90" s="65"/>
    </row>
    <row r="91" s="40" customFormat="1" ht="60" spans="1:8">
      <c r="A91" s="62"/>
      <c r="B91" s="62"/>
      <c r="C91" s="63" t="s">
        <v>100</v>
      </c>
      <c r="D91" s="63" t="s">
        <v>175</v>
      </c>
      <c r="E91" s="63" t="s">
        <v>207</v>
      </c>
      <c r="F91" s="63" t="s">
        <v>208</v>
      </c>
      <c r="G91" s="64" t="s">
        <v>209</v>
      </c>
      <c r="H91" s="65"/>
    </row>
    <row r="92" s="40" customFormat="1" spans="1:8">
      <c r="A92" s="62"/>
      <c r="B92" s="62"/>
      <c r="C92" s="63" t="s">
        <v>105</v>
      </c>
      <c r="D92" s="63" t="s">
        <v>106</v>
      </c>
      <c r="E92" s="63" t="s">
        <v>210</v>
      </c>
      <c r="F92" s="63" t="s">
        <v>155</v>
      </c>
      <c r="G92" s="64" t="s">
        <v>211</v>
      </c>
      <c r="H92" s="65"/>
    </row>
    <row r="93" s="40" customFormat="1" ht="36" spans="1:8">
      <c r="A93" s="62"/>
      <c r="B93" s="62"/>
      <c r="C93" s="63" t="s">
        <v>100</v>
      </c>
      <c r="D93" s="63" t="s">
        <v>175</v>
      </c>
      <c r="E93" s="63" t="s">
        <v>214</v>
      </c>
      <c r="F93" s="63" t="s">
        <v>196</v>
      </c>
      <c r="G93" s="64" t="s">
        <v>215</v>
      </c>
      <c r="H93" s="65"/>
    </row>
    <row r="94" s="40" customFormat="1" spans="1:8">
      <c r="A94" s="62"/>
      <c r="B94" s="62"/>
      <c r="C94" s="63" t="s">
        <v>105</v>
      </c>
      <c r="D94" s="63" t="s">
        <v>106</v>
      </c>
      <c r="E94" s="63" t="s">
        <v>198</v>
      </c>
      <c r="F94" s="63" t="s">
        <v>160</v>
      </c>
      <c r="G94" s="64" t="s">
        <v>199</v>
      </c>
      <c r="H94" s="65"/>
    </row>
    <row r="95" s="40" customFormat="1" ht="36" spans="1:8">
      <c r="A95" s="62"/>
      <c r="B95" s="62"/>
      <c r="C95" s="63" t="s">
        <v>100</v>
      </c>
      <c r="D95" s="63" t="s">
        <v>175</v>
      </c>
      <c r="E95" s="63" t="s">
        <v>214</v>
      </c>
      <c r="F95" s="63" t="s">
        <v>196</v>
      </c>
      <c r="G95" s="64" t="s">
        <v>215</v>
      </c>
      <c r="H95" s="65"/>
    </row>
    <row r="96" s="40" customFormat="1" spans="1:8">
      <c r="A96" s="62" t="s">
        <v>216</v>
      </c>
      <c r="B96" s="62"/>
      <c r="C96" s="63"/>
      <c r="D96" s="63"/>
      <c r="E96" s="63"/>
      <c r="F96" s="63"/>
      <c r="G96" s="64"/>
      <c r="H96" s="65"/>
    </row>
    <row r="97" s="40" customFormat="1" spans="1:8">
      <c r="A97" s="62" t="s">
        <v>217</v>
      </c>
      <c r="B97" s="62"/>
      <c r="C97" s="63"/>
      <c r="D97" s="63"/>
      <c r="E97" s="63"/>
      <c r="F97" s="63"/>
      <c r="G97" s="64"/>
      <c r="H97" s="65"/>
    </row>
    <row r="98" s="40" customFormat="1" ht="48" spans="1:8">
      <c r="A98" s="62" t="s">
        <v>218</v>
      </c>
      <c r="B98" s="62" t="s">
        <v>219</v>
      </c>
      <c r="C98" s="63"/>
      <c r="D98" s="63"/>
      <c r="E98" s="63"/>
      <c r="F98" s="63"/>
      <c r="G98" s="64"/>
      <c r="H98" s="65"/>
    </row>
    <row r="99" s="40" customFormat="1" spans="1:8">
      <c r="A99" s="62"/>
      <c r="B99" s="62"/>
      <c r="C99" s="63" t="s">
        <v>100</v>
      </c>
      <c r="D99" s="63" t="s">
        <v>169</v>
      </c>
      <c r="E99" s="63" t="s">
        <v>220</v>
      </c>
      <c r="F99" s="63" t="s">
        <v>103</v>
      </c>
      <c r="G99" s="64" t="s">
        <v>221</v>
      </c>
      <c r="H99" s="65"/>
    </row>
    <row r="100" s="40" customFormat="1" spans="1:8">
      <c r="A100" s="62"/>
      <c r="B100" s="62"/>
      <c r="C100" s="63" t="s">
        <v>105</v>
      </c>
      <c r="D100" s="63" t="s">
        <v>106</v>
      </c>
      <c r="E100" s="63" t="s">
        <v>222</v>
      </c>
      <c r="F100" s="63" t="s">
        <v>223</v>
      </c>
      <c r="G100" s="64" t="s">
        <v>224</v>
      </c>
      <c r="H100" s="65"/>
    </row>
    <row r="101" s="40" customFormat="1" spans="1:8">
      <c r="A101" s="62"/>
      <c r="B101" s="62"/>
      <c r="C101" s="63" t="s">
        <v>110</v>
      </c>
      <c r="D101" s="63" t="s">
        <v>145</v>
      </c>
      <c r="E101" s="63" t="s">
        <v>225</v>
      </c>
      <c r="F101" s="63" t="s">
        <v>226</v>
      </c>
      <c r="G101" s="64" t="s">
        <v>227</v>
      </c>
      <c r="H101" s="65"/>
    </row>
    <row r="102" s="40" customFormat="1" spans="1:8">
      <c r="A102" s="62"/>
      <c r="B102" s="62"/>
      <c r="C102" s="63" t="s">
        <v>100</v>
      </c>
      <c r="D102" s="63" t="s">
        <v>228</v>
      </c>
      <c r="E102" s="63" t="s">
        <v>229</v>
      </c>
      <c r="F102" s="63" t="s">
        <v>103</v>
      </c>
      <c r="G102" s="64" t="s">
        <v>221</v>
      </c>
      <c r="H102" s="65"/>
    </row>
    <row r="103" s="40" customFormat="1" ht="72" spans="1:8">
      <c r="A103" s="62"/>
      <c r="B103" s="62"/>
      <c r="C103" s="63" t="s">
        <v>100</v>
      </c>
      <c r="D103" s="63" t="s">
        <v>228</v>
      </c>
      <c r="E103" s="63" t="s">
        <v>230</v>
      </c>
      <c r="F103" s="63" t="s">
        <v>103</v>
      </c>
      <c r="G103" s="64" t="s">
        <v>231</v>
      </c>
      <c r="H103" s="65"/>
    </row>
    <row r="104" s="40" customFormat="1" spans="1:8">
      <c r="A104" s="62"/>
      <c r="B104" s="62"/>
      <c r="C104" s="63" t="s">
        <v>110</v>
      </c>
      <c r="D104" s="63" t="s">
        <v>145</v>
      </c>
      <c r="E104" s="63" t="s">
        <v>232</v>
      </c>
      <c r="F104" s="63" t="s">
        <v>103</v>
      </c>
      <c r="G104" s="64" t="s">
        <v>221</v>
      </c>
      <c r="H104" s="65"/>
    </row>
    <row r="105" s="40" customFormat="1" spans="1:8">
      <c r="A105" s="62"/>
      <c r="B105" s="62"/>
      <c r="C105" s="63" t="s">
        <v>100</v>
      </c>
      <c r="D105" s="63" t="s">
        <v>101</v>
      </c>
      <c r="E105" s="63" t="s">
        <v>233</v>
      </c>
      <c r="F105" s="63" t="s">
        <v>147</v>
      </c>
      <c r="G105" s="64" t="s">
        <v>221</v>
      </c>
      <c r="H105" s="65"/>
    </row>
    <row r="106" s="40" customFormat="1" ht="60" spans="1:8">
      <c r="A106" s="62"/>
      <c r="B106" s="62"/>
      <c r="C106" s="63" t="s">
        <v>100</v>
      </c>
      <c r="D106" s="63" t="s">
        <v>101</v>
      </c>
      <c r="E106" s="63" t="s">
        <v>234</v>
      </c>
      <c r="F106" s="63" t="s">
        <v>235</v>
      </c>
      <c r="G106" s="64" t="s">
        <v>236</v>
      </c>
      <c r="H106" s="65"/>
    </row>
    <row r="107" s="40" customFormat="1" spans="1:8">
      <c r="A107" s="62"/>
      <c r="B107" s="62"/>
      <c r="C107" s="63" t="s">
        <v>100</v>
      </c>
      <c r="D107" s="63" t="s">
        <v>228</v>
      </c>
      <c r="E107" s="63" t="s">
        <v>237</v>
      </c>
      <c r="F107" s="63" t="s">
        <v>103</v>
      </c>
      <c r="G107" s="64" t="s">
        <v>227</v>
      </c>
      <c r="H107" s="65"/>
    </row>
    <row r="108" s="40" customFormat="1" spans="1:8">
      <c r="A108" s="62"/>
      <c r="B108" s="62"/>
      <c r="C108" s="63" t="s">
        <v>100</v>
      </c>
      <c r="D108" s="63" t="s">
        <v>169</v>
      </c>
      <c r="E108" s="63" t="s">
        <v>220</v>
      </c>
      <c r="F108" s="63" t="s">
        <v>103</v>
      </c>
      <c r="G108" s="64" t="s">
        <v>221</v>
      </c>
      <c r="H108" s="65"/>
    </row>
    <row r="109" s="40" customFormat="1" spans="1:8">
      <c r="A109" s="62"/>
      <c r="B109" s="62"/>
      <c r="C109" s="63" t="s">
        <v>100</v>
      </c>
      <c r="D109" s="63" t="s">
        <v>228</v>
      </c>
      <c r="E109" s="63" t="s">
        <v>238</v>
      </c>
      <c r="F109" s="63" t="s">
        <v>103</v>
      </c>
      <c r="G109" s="64" t="s">
        <v>239</v>
      </c>
      <c r="H109" s="65"/>
    </row>
    <row r="110" s="40" customFormat="1" spans="1:8">
      <c r="A110" s="62"/>
      <c r="B110" s="62"/>
      <c r="C110" s="63" t="s">
        <v>100</v>
      </c>
      <c r="D110" s="63" t="s">
        <v>101</v>
      </c>
      <c r="E110" s="63" t="s">
        <v>240</v>
      </c>
      <c r="F110" s="63" t="s">
        <v>241</v>
      </c>
      <c r="G110" s="64" t="s">
        <v>242</v>
      </c>
      <c r="H110" s="65"/>
    </row>
    <row r="111" s="40" customFormat="1" spans="1:8">
      <c r="A111" s="62"/>
      <c r="B111" s="62"/>
      <c r="C111" s="63" t="s">
        <v>105</v>
      </c>
      <c r="D111" s="63" t="s">
        <v>106</v>
      </c>
      <c r="E111" s="63" t="s">
        <v>222</v>
      </c>
      <c r="F111" s="63" t="s">
        <v>223</v>
      </c>
      <c r="G111" s="64" t="s">
        <v>224</v>
      </c>
      <c r="H111" s="65"/>
    </row>
    <row r="112" s="40" customFormat="1" spans="1:8">
      <c r="A112" s="62"/>
      <c r="B112" s="62"/>
      <c r="C112" s="63" t="s">
        <v>100</v>
      </c>
      <c r="D112" s="63" t="s">
        <v>228</v>
      </c>
      <c r="E112" s="63" t="s">
        <v>238</v>
      </c>
      <c r="F112" s="63" t="s">
        <v>103</v>
      </c>
      <c r="G112" s="64" t="s">
        <v>239</v>
      </c>
      <c r="H112" s="65"/>
    </row>
    <row r="113" s="40" customFormat="1" spans="1:8">
      <c r="A113" s="62"/>
      <c r="B113" s="62"/>
      <c r="C113" s="63" t="s">
        <v>110</v>
      </c>
      <c r="D113" s="63" t="s">
        <v>145</v>
      </c>
      <c r="E113" s="63" t="s">
        <v>225</v>
      </c>
      <c r="F113" s="63" t="s">
        <v>226</v>
      </c>
      <c r="G113" s="64" t="s">
        <v>227</v>
      </c>
      <c r="H113" s="65"/>
    </row>
    <row r="114" s="40" customFormat="1" ht="60" spans="1:8">
      <c r="A114" s="62"/>
      <c r="B114" s="62"/>
      <c r="C114" s="63" t="s">
        <v>100</v>
      </c>
      <c r="D114" s="63" t="s">
        <v>169</v>
      </c>
      <c r="E114" s="63" t="s">
        <v>243</v>
      </c>
      <c r="F114" s="63" t="s">
        <v>103</v>
      </c>
      <c r="G114" s="64" t="s">
        <v>236</v>
      </c>
      <c r="H114" s="65"/>
    </row>
    <row r="115" s="40" customFormat="1" spans="1:8">
      <c r="A115" s="62"/>
      <c r="B115" s="62"/>
      <c r="C115" s="63" t="s">
        <v>100</v>
      </c>
      <c r="D115" s="63" t="s">
        <v>228</v>
      </c>
      <c r="E115" s="63" t="s">
        <v>237</v>
      </c>
      <c r="F115" s="63" t="s">
        <v>103</v>
      </c>
      <c r="G115" s="64" t="s">
        <v>227</v>
      </c>
      <c r="H115" s="65"/>
    </row>
    <row r="116" s="40" customFormat="1" spans="1:8">
      <c r="A116" s="62"/>
      <c r="B116" s="62"/>
      <c r="C116" s="63" t="s">
        <v>100</v>
      </c>
      <c r="D116" s="63" t="s">
        <v>228</v>
      </c>
      <c r="E116" s="63" t="s">
        <v>229</v>
      </c>
      <c r="F116" s="63" t="s">
        <v>103</v>
      </c>
      <c r="G116" s="64" t="s">
        <v>221</v>
      </c>
      <c r="H116" s="65"/>
    </row>
    <row r="117" s="40" customFormat="1" ht="72" spans="1:8">
      <c r="A117" s="62"/>
      <c r="B117" s="62"/>
      <c r="C117" s="63" t="s">
        <v>100</v>
      </c>
      <c r="D117" s="63" t="s">
        <v>228</v>
      </c>
      <c r="E117" s="63" t="s">
        <v>230</v>
      </c>
      <c r="F117" s="63" t="s">
        <v>103</v>
      </c>
      <c r="G117" s="64" t="s">
        <v>231</v>
      </c>
      <c r="H117" s="65"/>
    </row>
    <row r="118" s="40" customFormat="1" spans="1:8">
      <c r="A118" s="62"/>
      <c r="B118" s="62"/>
      <c r="C118" s="63" t="s">
        <v>100</v>
      </c>
      <c r="D118" s="63" t="s">
        <v>101</v>
      </c>
      <c r="E118" s="63" t="s">
        <v>240</v>
      </c>
      <c r="F118" s="63" t="s">
        <v>241</v>
      </c>
      <c r="G118" s="64" t="s">
        <v>242</v>
      </c>
      <c r="H118" s="65"/>
    </row>
    <row r="119" s="40" customFormat="1" spans="1:8">
      <c r="A119" s="62"/>
      <c r="B119" s="62"/>
      <c r="C119" s="63" t="s">
        <v>100</v>
      </c>
      <c r="D119" s="63" t="s">
        <v>101</v>
      </c>
      <c r="E119" s="63" t="s">
        <v>244</v>
      </c>
      <c r="F119" s="63" t="s">
        <v>245</v>
      </c>
      <c r="G119" s="64" t="s">
        <v>221</v>
      </c>
      <c r="H119" s="65"/>
    </row>
    <row r="120" s="40" customFormat="1" spans="1:8">
      <c r="A120" s="62"/>
      <c r="B120" s="62"/>
      <c r="C120" s="63" t="s">
        <v>100</v>
      </c>
      <c r="D120" s="63" t="s">
        <v>101</v>
      </c>
      <c r="E120" s="63" t="s">
        <v>244</v>
      </c>
      <c r="F120" s="63" t="s">
        <v>245</v>
      </c>
      <c r="G120" s="64" t="s">
        <v>221</v>
      </c>
      <c r="H120" s="65"/>
    </row>
    <row r="121" s="40" customFormat="1" spans="1:8">
      <c r="A121" s="62"/>
      <c r="B121" s="62"/>
      <c r="C121" s="63" t="s">
        <v>110</v>
      </c>
      <c r="D121" s="63" t="s">
        <v>145</v>
      </c>
      <c r="E121" s="63" t="s">
        <v>232</v>
      </c>
      <c r="F121" s="63" t="s">
        <v>103</v>
      </c>
      <c r="G121" s="64" t="s">
        <v>221</v>
      </c>
      <c r="H121" s="65"/>
    </row>
    <row r="122" s="40" customFormat="1" ht="60" spans="1:8">
      <c r="A122" s="62"/>
      <c r="B122" s="62"/>
      <c r="C122" s="63" t="s">
        <v>100</v>
      </c>
      <c r="D122" s="63" t="s">
        <v>169</v>
      </c>
      <c r="E122" s="63" t="s">
        <v>243</v>
      </c>
      <c r="F122" s="63" t="s">
        <v>103</v>
      </c>
      <c r="G122" s="64" t="s">
        <v>236</v>
      </c>
      <c r="H122" s="65"/>
    </row>
    <row r="123" s="40" customFormat="1" ht="60" spans="1:8">
      <c r="A123" s="62"/>
      <c r="B123" s="62"/>
      <c r="C123" s="63" t="s">
        <v>100</v>
      </c>
      <c r="D123" s="63" t="s">
        <v>101</v>
      </c>
      <c r="E123" s="63" t="s">
        <v>234</v>
      </c>
      <c r="F123" s="63" t="s">
        <v>235</v>
      </c>
      <c r="G123" s="64" t="s">
        <v>236</v>
      </c>
      <c r="H123" s="65"/>
    </row>
    <row r="124" s="40" customFormat="1" spans="1:8">
      <c r="A124" s="62"/>
      <c r="B124" s="62"/>
      <c r="C124" s="63" t="s">
        <v>100</v>
      </c>
      <c r="D124" s="63" t="s">
        <v>101</v>
      </c>
      <c r="E124" s="63" t="s">
        <v>233</v>
      </c>
      <c r="F124" s="63" t="s">
        <v>147</v>
      </c>
      <c r="G124" s="64" t="s">
        <v>221</v>
      </c>
      <c r="H124" s="65"/>
    </row>
    <row r="125" s="40" customFormat="1" spans="1:8">
      <c r="A125" s="62" t="s">
        <v>246</v>
      </c>
      <c r="B125" s="62"/>
      <c r="C125" s="63"/>
      <c r="D125" s="63"/>
      <c r="E125" s="63"/>
      <c r="F125" s="63"/>
      <c r="G125" s="64"/>
      <c r="H125" s="65"/>
    </row>
    <row r="126" s="40" customFormat="1" ht="24" spans="1:8">
      <c r="A126" s="62" t="s">
        <v>247</v>
      </c>
      <c r="B126" s="62" t="s">
        <v>248</v>
      </c>
      <c r="C126" s="63"/>
      <c r="D126" s="63"/>
      <c r="E126" s="63"/>
      <c r="F126" s="63"/>
      <c r="G126" s="64"/>
      <c r="H126" s="65"/>
    </row>
    <row r="127" s="40" customFormat="1" ht="36" spans="1:8">
      <c r="A127" s="62"/>
      <c r="B127" s="62"/>
      <c r="C127" s="63" t="s">
        <v>110</v>
      </c>
      <c r="D127" s="63" t="s">
        <v>111</v>
      </c>
      <c r="E127" s="63" t="s">
        <v>249</v>
      </c>
      <c r="F127" s="63" t="s">
        <v>103</v>
      </c>
      <c r="G127" s="64" t="s">
        <v>250</v>
      </c>
      <c r="H127" s="65"/>
    </row>
    <row r="128" s="40" customFormat="1" ht="36" spans="1:8">
      <c r="A128" s="62"/>
      <c r="B128" s="62"/>
      <c r="C128" s="63" t="s">
        <v>110</v>
      </c>
      <c r="D128" s="63" t="s">
        <v>145</v>
      </c>
      <c r="E128" s="63" t="s">
        <v>225</v>
      </c>
      <c r="F128" s="63" t="s">
        <v>226</v>
      </c>
      <c r="G128" s="64" t="s">
        <v>250</v>
      </c>
      <c r="H128" s="65"/>
    </row>
    <row r="129" s="40" customFormat="1" ht="60" spans="1:8">
      <c r="A129" s="62"/>
      <c r="B129" s="62"/>
      <c r="C129" s="63" t="s">
        <v>100</v>
      </c>
      <c r="D129" s="63" t="s">
        <v>101</v>
      </c>
      <c r="E129" s="63" t="s">
        <v>234</v>
      </c>
      <c r="F129" s="63" t="s">
        <v>251</v>
      </c>
      <c r="G129" s="64" t="s">
        <v>236</v>
      </c>
      <c r="H129" s="65"/>
    </row>
    <row r="130" s="40" customFormat="1" ht="60" spans="1:8">
      <c r="A130" s="62"/>
      <c r="B130" s="62"/>
      <c r="C130" s="63" t="s">
        <v>100</v>
      </c>
      <c r="D130" s="63" t="s">
        <v>228</v>
      </c>
      <c r="E130" s="63" t="s">
        <v>237</v>
      </c>
      <c r="F130" s="63" t="s">
        <v>103</v>
      </c>
      <c r="G130" s="64" t="s">
        <v>252</v>
      </c>
      <c r="H130" s="65"/>
    </row>
    <row r="131" s="40" customFormat="1" ht="60" spans="1:8">
      <c r="A131" s="62"/>
      <c r="B131" s="62"/>
      <c r="C131" s="63" t="s">
        <v>100</v>
      </c>
      <c r="D131" s="63" t="s">
        <v>228</v>
      </c>
      <c r="E131" s="63" t="s">
        <v>230</v>
      </c>
      <c r="F131" s="63" t="s">
        <v>103</v>
      </c>
      <c r="G131" s="64" t="s">
        <v>236</v>
      </c>
      <c r="H131" s="65"/>
    </row>
    <row r="132" s="40" customFormat="1" ht="60" spans="1:8">
      <c r="A132" s="62"/>
      <c r="B132" s="62"/>
      <c r="C132" s="63" t="s">
        <v>100</v>
      </c>
      <c r="D132" s="63" t="s">
        <v>228</v>
      </c>
      <c r="E132" s="63" t="s">
        <v>230</v>
      </c>
      <c r="F132" s="63" t="s">
        <v>103</v>
      </c>
      <c r="G132" s="64" t="s">
        <v>236</v>
      </c>
      <c r="H132" s="65"/>
    </row>
    <row r="133" s="40" customFormat="1" ht="60" spans="1:8">
      <c r="A133" s="62"/>
      <c r="B133" s="62"/>
      <c r="C133" s="63" t="s">
        <v>100</v>
      </c>
      <c r="D133" s="63" t="s">
        <v>169</v>
      </c>
      <c r="E133" s="63" t="s">
        <v>243</v>
      </c>
      <c r="F133" s="63" t="s">
        <v>103</v>
      </c>
      <c r="G133" s="64" t="s">
        <v>236</v>
      </c>
      <c r="H133" s="65"/>
    </row>
    <row r="134" s="40" customFormat="1" ht="36" spans="1:8">
      <c r="A134" s="62"/>
      <c r="B134" s="62"/>
      <c r="C134" s="63" t="s">
        <v>110</v>
      </c>
      <c r="D134" s="63" t="s">
        <v>145</v>
      </c>
      <c r="E134" s="63" t="s">
        <v>225</v>
      </c>
      <c r="F134" s="63" t="s">
        <v>226</v>
      </c>
      <c r="G134" s="64" t="s">
        <v>250</v>
      </c>
      <c r="H134" s="65"/>
    </row>
    <row r="135" s="40" customFormat="1" ht="60" spans="1:8">
      <c r="A135" s="62"/>
      <c r="B135" s="62"/>
      <c r="C135" s="63" t="s">
        <v>100</v>
      </c>
      <c r="D135" s="63" t="s">
        <v>228</v>
      </c>
      <c r="E135" s="63" t="s">
        <v>237</v>
      </c>
      <c r="F135" s="63" t="s">
        <v>103</v>
      </c>
      <c r="G135" s="64" t="s">
        <v>252</v>
      </c>
      <c r="H135" s="65"/>
    </row>
    <row r="136" s="40" customFormat="1" ht="60" spans="1:8">
      <c r="A136" s="62"/>
      <c r="B136" s="62"/>
      <c r="C136" s="63" t="s">
        <v>100</v>
      </c>
      <c r="D136" s="63" t="s">
        <v>169</v>
      </c>
      <c r="E136" s="63" t="s">
        <v>243</v>
      </c>
      <c r="F136" s="63" t="s">
        <v>103</v>
      </c>
      <c r="G136" s="64" t="s">
        <v>236</v>
      </c>
      <c r="H136" s="65"/>
    </row>
    <row r="137" s="40" customFormat="1" ht="60" spans="1:8">
      <c r="A137" s="62"/>
      <c r="B137" s="62"/>
      <c r="C137" s="63" t="s">
        <v>100</v>
      </c>
      <c r="D137" s="63" t="s">
        <v>228</v>
      </c>
      <c r="E137" s="63" t="s">
        <v>253</v>
      </c>
      <c r="F137" s="63" t="s">
        <v>103</v>
      </c>
      <c r="G137" s="64" t="s">
        <v>236</v>
      </c>
      <c r="H137" s="65"/>
    </row>
    <row r="138" s="40" customFormat="1" spans="1:8">
      <c r="A138" s="62"/>
      <c r="B138" s="62"/>
      <c r="C138" s="63" t="s">
        <v>105</v>
      </c>
      <c r="D138" s="63" t="s">
        <v>106</v>
      </c>
      <c r="E138" s="63" t="s">
        <v>222</v>
      </c>
      <c r="F138" s="63" t="s">
        <v>254</v>
      </c>
      <c r="G138" s="64" t="s">
        <v>255</v>
      </c>
      <c r="H138" s="65"/>
    </row>
    <row r="139" s="40" customFormat="1" ht="60" spans="1:8">
      <c r="A139" s="62"/>
      <c r="B139" s="62"/>
      <c r="C139" s="63" t="s">
        <v>100</v>
      </c>
      <c r="D139" s="63" t="s">
        <v>101</v>
      </c>
      <c r="E139" s="63" t="s">
        <v>234</v>
      </c>
      <c r="F139" s="63" t="s">
        <v>251</v>
      </c>
      <c r="G139" s="64" t="s">
        <v>236</v>
      </c>
      <c r="H139" s="65"/>
    </row>
    <row r="140" s="40" customFormat="1" ht="24" spans="1:8">
      <c r="A140" s="62"/>
      <c r="B140" s="62"/>
      <c r="C140" s="63" t="s">
        <v>100</v>
      </c>
      <c r="D140" s="63" t="s">
        <v>175</v>
      </c>
      <c r="E140" s="63" t="s">
        <v>256</v>
      </c>
      <c r="F140" s="63" t="s">
        <v>245</v>
      </c>
      <c r="G140" s="64" t="s">
        <v>257</v>
      </c>
      <c r="H140" s="65"/>
    </row>
    <row r="141" s="40" customFormat="1" ht="36" spans="1:8">
      <c r="A141" s="62"/>
      <c r="B141" s="62"/>
      <c r="C141" s="63" t="s">
        <v>110</v>
      </c>
      <c r="D141" s="63" t="s">
        <v>111</v>
      </c>
      <c r="E141" s="63" t="s">
        <v>249</v>
      </c>
      <c r="F141" s="63" t="s">
        <v>103</v>
      </c>
      <c r="G141" s="64" t="s">
        <v>250</v>
      </c>
      <c r="H141" s="65"/>
    </row>
    <row r="142" s="40" customFormat="1" spans="1:8">
      <c r="A142" s="62"/>
      <c r="B142" s="62"/>
      <c r="C142" s="63" t="s">
        <v>105</v>
      </c>
      <c r="D142" s="63" t="s">
        <v>106</v>
      </c>
      <c r="E142" s="63" t="s">
        <v>222</v>
      </c>
      <c r="F142" s="63" t="s">
        <v>254</v>
      </c>
      <c r="G142" s="64" t="s">
        <v>255</v>
      </c>
      <c r="H142" s="65"/>
    </row>
    <row r="143" s="40" customFormat="1" ht="60" spans="1:8">
      <c r="A143" s="62"/>
      <c r="B143" s="62"/>
      <c r="C143" s="63" t="s">
        <v>100</v>
      </c>
      <c r="D143" s="63" t="s">
        <v>228</v>
      </c>
      <c r="E143" s="63" t="s">
        <v>253</v>
      </c>
      <c r="F143" s="63" t="s">
        <v>103</v>
      </c>
      <c r="G143" s="64" t="s">
        <v>236</v>
      </c>
      <c r="H143" s="65"/>
    </row>
    <row r="144" s="40" customFormat="1" ht="24" spans="1:8">
      <c r="A144" s="62"/>
      <c r="B144" s="62"/>
      <c r="C144" s="63" t="s">
        <v>100</v>
      </c>
      <c r="D144" s="63" t="s">
        <v>175</v>
      </c>
      <c r="E144" s="63" t="s">
        <v>256</v>
      </c>
      <c r="F144" s="63" t="s">
        <v>245</v>
      </c>
      <c r="G144" s="64" t="s">
        <v>257</v>
      </c>
      <c r="H144" s="65"/>
    </row>
    <row r="145" s="40" customFormat="1" spans="1:8">
      <c r="A145" s="62" t="s">
        <v>258</v>
      </c>
      <c r="B145" s="62"/>
      <c r="C145" s="63"/>
      <c r="D145" s="63"/>
      <c r="E145" s="63"/>
      <c r="F145" s="63"/>
      <c r="G145" s="64"/>
      <c r="H145" s="65"/>
    </row>
    <row r="146" s="40" customFormat="1" spans="1:8">
      <c r="A146" s="62" t="s">
        <v>259</v>
      </c>
      <c r="B146" s="62"/>
      <c r="C146" s="63"/>
      <c r="D146" s="63"/>
      <c r="E146" s="63"/>
      <c r="F146" s="63"/>
      <c r="G146" s="64"/>
      <c r="H146" s="65"/>
    </row>
    <row r="147" s="40" customFormat="1" ht="276" spans="1:8">
      <c r="A147" s="62" t="s">
        <v>260</v>
      </c>
      <c r="B147" s="62" t="s">
        <v>261</v>
      </c>
      <c r="C147" s="63"/>
      <c r="D147" s="63"/>
      <c r="E147" s="63"/>
      <c r="F147" s="63"/>
      <c r="G147" s="64"/>
      <c r="H147" s="65"/>
    </row>
    <row r="148" s="40" customFormat="1" ht="24" spans="1:8">
      <c r="A148" s="62"/>
      <c r="B148" s="62"/>
      <c r="C148" s="63" t="s">
        <v>100</v>
      </c>
      <c r="D148" s="63" t="s">
        <v>169</v>
      </c>
      <c r="E148" s="63" t="s">
        <v>262</v>
      </c>
      <c r="F148" s="63" t="s">
        <v>263</v>
      </c>
      <c r="G148" s="64" t="s">
        <v>264</v>
      </c>
      <c r="H148" s="65"/>
    </row>
    <row r="149" s="40" customFormat="1" spans="1:8">
      <c r="A149" s="62"/>
      <c r="B149" s="62"/>
      <c r="C149" s="63" t="s">
        <v>100</v>
      </c>
      <c r="D149" s="63" t="s">
        <v>101</v>
      </c>
      <c r="E149" s="63" t="s">
        <v>265</v>
      </c>
      <c r="F149" s="63" t="s">
        <v>266</v>
      </c>
      <c r="G149" s="64" t="s">
        <v>267</v>
      </c>
      <c r="H149" s="65"/>
    </row>
    <row r="150" s="40" customFormat="1" spans="1:8">
      <c r="A150" s="62"/>
      <c r="B150" s="62"/>
      <c r="C150" s="63" t="s">
        <v>100</v>
      </c>
      <c r="D150" s="63" t="s">
        <v>169</v>
      </c>
      <c r="E150" s="63" t="s">
        <v>268</v>
      </c>
      <c r="F150" s="63" t="s">
        <v>269</v>
      </c>
      <c r="G150" s="64" t="s">
        <v>267</v>
      </c>
      <c r="H150" s="65"/>
    </row>
    <row r="151" s="40" customFormat="1" spans="1:8">
      <c r="A151" s="62"/>
      <c r="B151" s="62"/>
      <c r="C151" s="63" t="s">
        <v>105</v>
      </c>
      <c r="D151" s="63" t="s">
        <v>106</v>
      </c>
      <c r="E151" s="63" t="s">
        <v>270</v>
      </c>
      <c r="F151" s="63" t="s">
        <v>135</v>
      </c>
      <c r="G151" s="64" t="s">
        <v>271</v>
      </c>
      <c r="H151" s="65"/>
    </row>
    <row r="152" s="40" customFormat="1" spans="1:8">
      <c r="A152" s="62"/>
      <c r="B152" s="62"/>
      <c r="C152" s="63" t="s">
        <v>110</v>
      </c>
      <c r="D152" s="63" t="s">
        <v>145</v>
      </c>
      <c r="E152" s="63" t="s">
        <v>272</v>
      </c>
      <c r="F152" s="63" t="s">
        <v>103</v>
      </c>
      <c r="G152" s="64" t="s">
        <v>271</v>
      </c>
      <c r="H152" s="65"/>
    </row>
    <row r="153" s="40" customFormat="1" spans="1:8">
      <c r="A153" s="62"/>
      <c r="B153" s="62"/>
      <c r="C153" s="63" t="s">
        <v>100</v>
      </c>
      <c r="D153" s="63" t="s">
        <v>228</v>
      </c>
      <c r="E153" s="63" t="s">
        <v>273</v>
      </c>
      <c r="F153" s="63" t="s">
        <v>274</v>
      </c>
      <c r="G153" s="64" t="s">
        <v>267</v>
      </c>
      <c r="H153" s="65"/>
    </row>
    <row r="154" s="40" customFormat="1" spans="1:8">
      <c r="A154" s="62"/>
      <c r="B154" s="62"/>
      <c r="C154" s="63" t="s">
        <v>105</v>
      </c>
      <c r="D154" s="63" t="s">
        <v>106</v>
      </c>
      <c r="E154" s="63" t="s">
        <v>275</v>
      </c>
      <c r="F154" s="63" t="s">
        <v>276</v>
      </c>
      <c r="G154" s="64" t="s">
        <v>271</v>
      </c>
      <c r="H154" s="65"/>
    </row>
    <row r="155" s="40" customFormat="1" spans="1:8">
      <c r="A155" s="62"/>
      <c r="B155" s="62"/>
      <c r="C155" s="63" t="s">
        <v>105</v>
      </c>
      <c r="D155" s="63" t="s">
        <v>106</v>
      </c>
      <c r="E155" s="63" t="s">
        <v>275</v>
      </c>
      <c r="F155" s="63" t="s">
        <v>276</v>
      </c>
      <c r="G155" s="64" t="s">
        <v>271</v>
      </c>
      <c r="H155" s="65"/>
    </row>
    <row r="156" s="40" customFormat="1" spans="1:8">
      <c r="A156" s="62"/>
      <c r="B156" s="62"/>
      <c r="C156" s="63" t="s">
        <v>100</v>
      </c>
      <c r="D156" s="63" t="s">
        <v>228</v>
      </c>
      <c r="E156" s="63" t="s">
        <v>277</v>
      </c>
      <c r="F156" s="63" t="s">
        <v>274</v>
      </c>
      <c r="G156" s="64" t="s">
        <v>267</v>
      </c>
      <c r="H156" s="65"/>
    </row>
    <row r="157" s="40" customFormat="1" spans="1:8">
      <c r="A157" s="62"/>
      <c r="B157" s="62"/>
      <c r="C157" s="63" t="s">
        <v>100</v>
      </c>
      <c r="D157" s="63" t="s">
        <v>101</v>
      </c>
      <c r="E157" s="63" t="s">
        <v>265</v>
      </c>
      <c r="F157" s="63" t="s">
        <v>266</v>
      </c>
      <c r="G157" s="64" t="s">
        <v>267</v>
      </c>
      <c r="H157" s="65"/>
    </row>
    <row r="158" s="40" customFormat="1" spans="1:8">
      <c r="A158" s="62"/>
      <c r="B158" s="62"/>
      <c r="C158" s="63" t="s">
        <v>100</v>
      </c>
      <c r="D158" s="63" t="s">
        <v>175</v>
      </c>
      <c r="E158" s="63" t="s">
        <v>278</v>
      </c>
      <c r="F158" s="63" t="s">
        <v>279</v>
      </c>
      <c r="G158" s="64" t="s">
        <v>280</v>
      </c>
      <c r="H158" s="65"/>
    </row>
    <row r="159" s="40" customFormat="1" spans="1:8">
      <c r="A159" s="62"/>
      <c r="B159" s="62"/>
      <c r="C159" s="63" t="s">
        <v>100</v>
      </c>
      <c r="D159" s="63" t="s">
        <v>101</v>
      </c>
      <c r="E159" s="63" t="s">
        <v>281</v>
      </c>
      <c r="F159" s="63" t="s">
        <v>282</v>
      </c>
      <c r="G159" s="64" t="s">
        <v>267</v>
      </c>
      <c r="H159" s="65"/>
    </row>
    <row r="160" s="40" customFormat="1" spans="1:8">
      <c r="A160" s="62"/>
      <c r="B160" s="62"/>
      <c r="C160" s="63" t="s">
        <v>105</v>
      </c>
      <c r="D160" s="63" t="s">
        <v>106</v>
      </c>
      <c r="E160" s="63" t="s">
        <v>270</v>
      </c>
      <c r="F160" s="63" t="s">
        <v>135</v>
      </c>
      <c r="G160" s="64" t="s">
        <v>271</v>
      </c>
      <c r="H160" s="65"/>
    </row>
    <row r="161" s="40" customFormat="1" spans="1:8">
      <c r="A161" s="62"/>
      <c r="B161" s="62"/>
      <c r="C161" s="63" t="s">
        <v>100</v>
      </c>
      <c r="D161" s="63" t="s">
        <v>175</v>
      </c>
      <c r="E161" s="63" t="s">
        <v>278</v>
      </c>
      <c r="F161" s="63" t="s">
        <v>279</v>
      </c>
      <c r="G161" s="64" t="s">
        <v>280</v>
      </c>
      <c r="H161" s="65"/>
    </row>
    <row r="162" s="40" customFormat="1" spans="1:8">
      <c r="A162" s="62"/>
      <c r="B162" s="62"/>
      <c r="C162" s="63" t="s">
        <v>100</v>
      </c>
      <c r="D162" s="63" t="s">
        <v>228</v>
      </c>
      <c r="E162" s="63" t="s">
        <v>277</v>
      </c>
      <c r="F162" s="63" t="s">
        <v>274</v>
      </c>
      <c r="G162" s="64" t="s">
        <v>267</v>
      </c>
      <c r="H162" s="65"/>
    </row>
    <row r="163" s="40" customFormat="1" spans="1:8">
      <c r="A163" s="62"/>
      <c r="B163" s="62"/>
      <c r="C163" s="63" t="s">
        <v>100</v>
      </c>
      <c r="D163" s="63" t="s">
        <v>101</v>
      </c>
      <c r="E163" s="63" t="s">
        <v>283</v>
      </c>
      <c r="F163" s="63" t="s">
        <v>284</v>
      </c>
      <c r="G163" s="64" t="s">
        <v>267</v>
      </c>
      <c r="H163" s="65"/>
    </row>
    <row r="164" s="40" customFormat="1" spans="1:8">
      <c r="A164" s="62"/>
      <c r="B164" s="62"/>
      <c r="C164" s="63" t="s">
        <v>100</v>
      </c>
      <c r="D164" s="63" t="s">
        <v>169</v>
      </c>
      <c r="E164" s="63" t="s">
        <v>285</v>
      </c>
      <c r="F164" s="63" t="s">
        <v>286</v>
      </c>
      <c r="G164" s="64" t="s">
        <v>287</v>
      </c>
      <c r="H164" s="65"/>
    </row>
    <row r="165" s="40" customFormat="1" spans="1:8">
      <c r="A165" s="62"/>
      <c r="B165" s="62"/>
      <c r="C165" s="63" t="s">
        <v>100</v>
      </c>
      <c r="D165" s="63" t="s">
        <v>101</v>
      </c>
      <c r="E165" s="63" t="s">
        <v>288</v>
      </c>
      <c r="F165" s="63" t="s">
        <v>289</v>
      </c>
      <c r="G165" s="64" t="s">
        <v>267</v>
      </c>
      <c r="H165" s="65"/>
    </row>
    <row r="166" s="40" customFormat="1" spans="1:8">
      <c r="A166" s="62"/>
      <c r="B166" s="62"/>
      <c r="C166" s="63" t="s">
        <v>100</v>
      </c>
      <c r="D166" s="63" t="s">
        <v>169</v>
      </c>
      <c r="E166" s="63" t="s">
        <v>285</v>
      </c>
      <c r="F166" s="63" t="s">
        <v>286</v>
      </c>
      <c r="G166" s="64" t="s">
        <v>287</v>
      </c>
      <c r="H166" s="65"/>
    </row>
    <row r="167" s="40" customFormat="1" spans="1:8">
      <c r="A167" s="62"/>
      <c r="B167" s="62"/>
      <c r="C167" s="63" t="s">
        <v>100</v>
      </c>
      <c r="D167" s="63" t="s">
        <v>169</v>
      </c>
      <c r="E167" s="63" t="s">
        <v>268</v>
      </c>
      <c r="F167" s="63" t="s">
        <v>269</v>
      </c>
      <c r="G167" s="64" t="s">
        <v>267</v>
      </c>
      <c r="H167" s="65"/>
    </row>
    <row r="168" s="40" customFormat="1" ht="24" spans="1:8">
      <c r="A168" s="62"/>
      <c r="B168" s="62"/>
      <c r="C168" s="63" t="s">
        <v>100</v>
      </c>
      <c r="D168" s="63" t="s">
        <v>169</v>
      </c>
      <c r="E168" s="63" t="s">
        <v>262</v>
      </c>
      <c r="F168" s="63" t="s">
        <v>263</v>
      </c>
      <c r="G168" s="64" t="s">
        <v>264</v>
      </c>
      <c r="H168" s="65"/>
    </row>
    <row r="169" s="40" customFormat="1" spans="1:8">
      <c r="A169" s="62"/>
      <c r="B169" s="62"/>
      <c r="C169" s="63" t="s">
        <v>100</v>
      </c>
      <c r="D169" s="63" t="s">
        <v>175</v>
      </c>
      <c r="E169" s="63" t="s">
        <v>290</v>
      </c>
      <c r="F169" s="63" t="s">
        <v>291</v>
      </c>
      <c r="G169" s="64" t="s">
        <v>280</v>
      </c>
      <c r="H169" s="65"/>
    </row>
    <row r="170" s="40" customFormat="1" spans="1:8">
      <c r="A170" s="62"/>
      <c r="B170" s="62"/>
      <c r="C170" s="63" t="s">
        <v>100</v>
      </c>
      <c r="D170" s="63" t="s">
        <v>101</v>
      </c>
      <c r="E170" s="63" t="s">
        <v>281</v>
      </c>
      <c r="F170" s="63" t="s">
        <v>282</v>
      </c>
      <c r="G170" s="64" t="s">
        <v>267</v>
      </c>
      <c r="H170" s="65"/>
    </row>
    <row r="171" s="40" customFormat="1" spans="1:8">
      <c r="A171" s="62"/>
      <c r="B171" s="62"/>
      <c r="C171" s="63" t="s">
        <v>100</v>
      </c>
      <c r="D171" s="63" t="s">
        <v>228</v>
      </c>
      <c r="E171" s="63" t="s">
        <v>273</v>
      </c>
      <c r="F171" s="63" t="s">
        <v>274</v>
      </c>
      <c r="G171" s="64" t="s">
        <v>267</v>
      </c>
      <c r="H171" s="65"/>
    </row>
    <row r="172" s="40" customFormat="1" spans="1:8">
      <c r="A172" s="62"/>
      <c r="B172" s="62"/>
      <c r="C172" s="63" t="s">
        <v>100</v>
      </c>
      <c r="D172" s="63" t="s">
        <v>175</v>
      </c>
      <c r="E172" s="63" t="s">
        <v>290</v>
      </c>
      <c r="F172" s="63" t="s">
        <v>291</v>
      </c>
      <c r="G172" s="64" t="s">
        <v>280</v>
      </c>
      <c r="H172" s="65"/>
    </row>
    <row r="173" s="40" customFormat="1" spans="1:8">
      <c r="A173" s="62"/>
      <c r="B173" s="62"/>
      <c r="C173" s="63" t="s">
        <v>110</v>
      </c>
      <c r="D173" s="63" t="s">
        <v>145</v>
      </c>
      <c r="E173" s="63" t="s">
        <v>272</v>
      </c>
      <c r="F173" s="63" t="s">
        <v>103</v>
      </c>
      <c r="G173" s="64" t="s">
        <v>271</v>
      </c>
      <c r="H173" s="65"/>
    </row>
    <row r="174" s="40" customFormat="1" spans="1:8">
      <c r="A174" s="62"/>
      <c r="B174" s="62"/>
      <c r="C174" s="63" t="s">
        <v>100</v>
      </c>
      <c r="D174" s="63" t="s">
        <v>101</v>
      </c>
      <c r="E174" s="63" t="s">
        <v>283</v>
      </c>
      <c r="F174" s="63" t="s">
        <v>284</v>
      </c>
      <c r="G174" s="64" t="s">
        <v>267</v>
      </c>
      <c r="H174" s="65"/>
    </row>
    <row r="175" s="40" customFormat="1" spans="1:8">
      <c r="A175" s="62"/>
      <c r="B175" s="62"/>
      <c r="C175" s="63" t="s">
        <v>100</v>
      </c>
      <c r="D175" s="63" t="s">
        <v>101</v>
      </c>
      <c r="E175" s="63" t="s">
        <v>288</v>
      </c>
      <c r="F175" s="63" t="s">
        <v>289</v>
      </c>
      <c r="G175" s="64" t="s">
        <v>267</v>
      </c>
      <c r="H175" s="65"/>
    </row>
    <row r="176" s="40" customFormat="1" spans="1:8">
      <c r="A176" s="62" t="s">
        <v>292</v>
      </c>
      <c r="B176" s="62"/>
      <c r="C176" s="63"/>
      <c r="D176" s="63"/>
      <c r="E176" s="63"/>
      <c r="F176" s="63"/>
      <c r="G176" s="64"/>
      <c r="H176" s="65"/>
    </row>
    <row r="177" s="40" customFormat="1" ht="240" spans="1:8">
      <c r="A177" s="62" t="s">
        <v>293</v>
      </c>
      <c r="B177" s="62" t="s">
        <v>294</v>
      </c>
      <c r="C177" s="63"/>
      <c r="D177" s="63"/>
      <c r="E177" s="63"/>
      <c r="F177" s="63"/>
      <c r="G177" s="64"/>
      <c r="H177" s="65"/>
    </row>
    <row r="178" s="40" customFormat="1" ht="24" spans="1:8">
      <c r="A178" s="62"/>
      <c r="B178" s="62"/>
      <c r="C178" s="63" t="s">
        <v>110</v>
      </c>
      <c r="D178" s="63" t="s">
        <v>145</v>
      </c>
      <c r="E178" s="63" t="s">
        <v>295</v>
      </c>
      <c r="F178" s="63" t="s">
        <v>296</v>
      </c>
      <c r="G178" s="64" t="s">
        <v>297</v>
      </c>
      <c r="H178" s="65"/>
    </row>
    <row r="179" s="40" customFormat="1" ht="36" spans="1:8">
      <c r="A179" s="62"/>
      <c r="B179" s="62"/>
      <c r="C179" s="63" t="s">
        <v>100</v>
      </c>
      <c r="D179" s="63" t="s">
        <v>101</v>
      </c>
      <c r="E179" s="63" t="s">
        <v>298</v>
      </c>
      <c r="F179" s="63" t="s">
        <v>299</v>
      </c>
      <c r="G179" s="64" t="s">
        <v>300</v>
      </c>
      <c r="H179" s="65"/>
    </row>
    <row r="180" s="40" customFormat="1" ht="48" spans="1:8">
      <c r="A180" s="62"/>
      <c r="B180" s="62"/>
      <c r="C180" s="63" t="s">
        <v>100</v>
      </c>
      <c r="D180" s="63" t="s">
        <v>228</v>
      </c>
      <c r="E180" s="63" t="s">
        <v>301</v>
      </c>
      <c r="F180" s="63" t="s">
        <v>302</v>
      </c>
      <c r="G180" s="64" t="s">
        <v>303</v>
      </c>
      <c r="H180" s="65"/>
    </row>
    <row r="181" s="40" customFormat="1" ht="24" spans="1:8">
      <c r="A181" s="62"/>
      <c r="B181" s="62"/>
      <c r="C181" s="63" t="s">
        <v>110</v>
      </c>
      <c r="D181" s="63" t="s">
        <v>145</v>
      </c>
      <c r="E181" s="63" t="s">
        <v>295</v>
      </c>
      <c r="F181" s="63" t="s">
        <v>296</v>
      </c>
      <c r="G181" s="64" t="s">
        <v>297</v>
      </c>
      <c r="H181" s="65"/>
    </row>
    <row r="182" s="40" customFormat="1" ht="60" spans="1:8">
      <c r="A182" s="62"/>
      <c r="B182" s="62"/>
      <c r="C182" s="63" t="s">
        <v>105</v>
      </c>
      <c r="D182" s="63" t="s">
        <v>106</v>
      </c>
      <c r="E182" s="63" t="s">
        <v>304</v>
      </c>
      <c r="F182" s="63" t="s">
        <v>122</v>
      </c>
      <c r="G182" s="64" t="s">
        <v>305</v>
      </c>
      <c r="H182" s="65"/>
    </row>
    <row r="183" s="40" customFormat="1" ht="48" spans="1:8">
      <c r="A183" s="62"/>
      <c r="B183" s="62"/>
      <c r="C183" s="63" t="s">
        <v>100</v>
      </c>
      <c r="D183" s="63" t="s">
        <v>169</v>
      </c>
      <c r="E183" s="63" t="s">
        <v>306</v>
      </c>
      <c r="F183" s="63" t="s">
        <v>307</v>
      </c>
      <c r="G183" s="64" t="s">
        <v>308</v>
      </c>
      <c r="H183" s="65"/>
    </row>
    <row r="184" s="40" customFormat="1" ht="24" spans="1:8">
      <c r="A184" s="62"/>
      <c r="B184" s="62"/>
      <c r="C184" s="63" t="s">
        <v>100</v>
      </c>
      <c r="D184" s="63" t="s">
        <v>101</v>
      </c>
      <c r="E184" s="63" t="s">
        <v>309</v>
      </c>
      <c r="F184" s="63" t="s">
        <v>310</v>
      </c>
      <c r="G184" s="64" t="s">
        <v>311</v>
      </c>
      <c r="H184" s="65"/>
    </row>
    <row r="185" s="40" customFormat="1" ht="48" spans="1:8">
      <c r="A185" s="62"/>
      <c r="B185" s="62"/>
      <c r="C185" s="63" t="s">
        <v>100</v>
      </c>
      <c r="D185" s="63" t="s">
        <v>169</v>
      </c>
      <c r="E185" s="63" t="s">
        <v>306</v>
      </c>
      <c r="F185" s="63" t="s">
        <v>307</v>
      </c>
      <c r="G185" s="64" t="s">
        <v>308</v>
      </c>
      <c r="H185" s="65"/>
    </row>
    <row r="186" s="40" customFormat="1" ht="36" spans="1:8">
      <c r="A186" s="62"/>
      <c r="B186" s="62"/>
      <c r="C186" s="63" t="s">
        <v>100</v>
      </c>
      <c r="D186" s="63" t="s">
        <v>101</v>
      </c>
      <c r="E186" s="63" t="s">
        <v>312</v>
      </c>
      <c r="F186" s="63" t="s">
        <v>313</v>
      </c>
      <c r="G186" s="64" t="s">
        <v>314</v>
      </c>
      <c r="H186" s="65"/>
    </row>
    <row r="187" s="40" customFormat="1" ht="24" spans="1:8">
      <c r="A187" s="62"/>
      <c r="B187" s="62"/>
      <c r="C187" s="63" t="s">
        <v>100</v>
      </c>
      <c r="D187" s="63" t="s">
        <v>101</v>
      </c>
      <c r="E187" s="63" t="s">
        <v>309</v>
      </c>
      <c r="F187" s="63" t="s">
        <v>310</v>
      </c>
      <c r="G187" s="64" t="s">
        <v>311</v>
      </c>
      <c r="H187" s="65"/>
    </row>
    <row r="188" s="40" customFormat="1" spans="1:8">
      <c r="A188" s="62"/>
      <c r="B188" s="62"/>
      <c r="C188" s="63" t="s">
        <v>100</v>
      </c>
      <c r="D188" s="63" t="s">
        <v>101</v>
      </c>
      <c r="E188" s="63" t="s">
        <v>315</v>
      </c>
      <c r="F188" s="63" t="s">
        <v>103</v>
      </c>
      <c r="G188" s="64" t="s">
        <v>316</v>
      </c>
      <c r="H188" s="65"/>
    </row>
    <row r="189" s="40" customFormat="1" ht="36" spans="1:8">
      <c r="A189" s="62"/>
      <c r="B189" s="62"/>
      <c r="C189" s="63" t="s">
        <v>100</v>
      </c>
      <c r="D189" s="63" t="s">
        <v>101</v>
      </c>
      <c r="E189" s="63" t="s">
        <v>312</v>
      </c>
      <c r="F189" s="63" t="s">
        <v>313</v>
      </c>
      <c r="G189" s="64" t="s">
        <v>314</v>
      </c>
      <c r="H189" s="65"/>
    </row>
    <row r="190" s="40" customFormat="1" spans="1:8">
      <c r="A190" s="62"/>
      <c r="B190" s="62"/>
      <c r="C190" s="63" t="s">
        <v>100</v>
      </c>
      <c r="D190" s="63" t="s">
        <v>101</v>
      </c>
      <c r="E190" s="63" t="s">
        <v>315</v>
      </c>
      <c r="F190" s="63" t="s">
        <v>103</v>
      </c>
      <c r="G190" s="64" t="s">
        <v>316</v>
      </c>
      <c r="H190" s="65"/>
    </row>
    <row r="191" s="40" customFormat="1" ht="60" spans="1:8">
      <c r="A191" s="62"/>
      <c r="B191" s="62"/>
      <c r="C191" s="63" t="s">
        <v>105</v>
      </c>
      <c r="D191" s="63" t="s">
        <v>106</v>
      </c>
      <c r="E191" s="63" t="s">
        <v>304</v>
      </c>
      <c r="F191" s="63" t="s">
        <v>122</v>
      </c>
      <c r="G191" s="64" t="s">
        <v>305</v>
      </c>
      <c r="H191" s="65"/>
    </row>
    <row r="192" s="40" customFormat="1" ht="36" spans="1:8">
      <c r="A192" s="62"/>
      <c r="B192" s="62"/>
      <c r="C192" s="63" t="s">
        <v>100</v>
      </c>
      <c r="D192" s="63" t="s">
        <v>101</v>
      </c>
      <c r="E192" s="63" t="s">
        <v>298</v>
      </c>
      <c r="F192" s="63" t="s">
        <v>299</v>
      </c>
      <c r="G192" s="64" t="s">
        <v>300</v>
      </c>
      <c r="H192" s="65"/>
    </row>
    <row r="193" s="40" customFormat="1" ht="48" spans="1:8">
      <c r="A193" s="62"/>
      <c r="B193" s="62"/>
      <c r="C193" s="63" t="s">
        <v>100</v>
      </c>
      <c r="D193" s="63" t="s">
        <v>228</v>
      </c>
      <c r="E193" s="63" t="s">
        <v>301</v>
      </c>
      <c r="F193" s="63" t="s">
        <v>302</v>
      </c>
      <c r="G193" s="64" t="s">
        <v>303</v>
      </c>
      <c r="H193" s="65"/>
    </row>
    <row r="194" s="40" customFormat="1" spans="1:8">
      <c r="A194" s="62" t="s">
        <v>317</v>
      </c>
      <c r="B194" s="62"/>
      <c r="C194" s="63"/>
      <c r="D194" s="63"/>
      <c r="E194" s="63"/>
      <c r="F194" s="63"/>
      <c r="G194" s="64"/>
      <c r="H194" s="65"/>
    </row>
    <row r="195" s="40" customFormat="1" ht="108" spans="1:8">
      <c r="A195" s="62" t="s">
        <v>318</v>
      </c>
      <c r="B195" s="62" t="s">
        <v>319</v>
      </c>
      <c r="C195" s="63"/>
      <c r="D195" s="63"/>
      <c r="E195" s="63"/>
      <c r="F195" s="63"/>
      <c r="G195" s="64"/>
      <c r="H195" s="65"/>
    </row>
    <row r="196" s="40" customFormat="1" spans="1:8">
      <c r="A196" s="62"/>
      <c r="B196" s="62"/>
      <c r="C196" s="63" t="s">
        <v>100</v>
      </c>
      <c r="D196" s="63" t="s">
        <v>101</v>
      </c>
      <c r="E196" s="63" t="s">
        <v>320</v>
      </c>
      <c r="F196" s="63" t="s">
        <v>321</v>
      </c>
      <c r="G196" s="64" t="s">
        <v>322</v>
      </c>
      <c r="H196" s="65"/>
    </row>
    <row r="197" s="40" customFormat="1" spans="1:8">
      <c r="A197" s="62"/>
      <c r="B197" s="62"/>
      <c r="C197" s="63" t="s">
        <v>100</v>
      </c>
      <c r="D197" s="63" t="s">
        <v>175</v>
      </c>
      <c r="E197" s="63" t="s">
        <v>323</v>
      </c>
      <c r="F197" s="63" t="s">
        <v>324</v>
      </c>
      <c r="G197" s="64" t="s">
        <v>325</v>
      </c>
      <c r="H197" s="65"/>
    </row>
    <row r="198" s="40" customFormat="1" spans="1:8">
      <c r="A198" s="62"/>
      <c r="B198" s="62"/>
      <c r="C198" s="63" t="s">
        <v>100</v>
      </c>
      <c r="D198" s="63" t="s">
        <v>101</v>
      </c>
      <c r="E198" s="63" t="s">
        <v>240</v>
      </c>
      <c r="F198" s="63" t="s">
        <v>326</v>
      </c>
      <c r="G198" s="64" t="s">
        <v>327</v>
      </c>
      <c r="H198" s="65"/>
    </row>
    <row r="199" s="40" customFormat="1" spans="1:8">
      <c r="A199" s="62"/>
      <c r="B199" s="62"/>
      <c r="C199" s="63" t="s">
        <v>100</v>
      </c>
      <c r="D199" s="63" t="s">
        <v>101</v>
      </c>
      <c r="E199" s="63" t="s">
        <v>240</v>
      </c>
      <c r="F199" s="63" t="s">
        <v>326</v>
      </c>
      <c r="G199" s="64" t="s">
        <v>327</v>
      </c>
      <c r="H199" s="65"/>
    </row>
    <row r="200" s="40" customFormat="1" spans="1:8">
      <c r="A200" s="62"/>
      <c r="B200" s="62"/>
      <c r="C200" s="63" t="s">
        <v>110</v>
      </c>
      <c r="D200" s="63" t="s">
        <v>145</v>
      </c>
      <c r="E200" s="63" t="s">
        <v>232</v>
      </c>
      <c r="F200" s="63" t="s">
        <v>160</v>
      </c>
      <c r="G200" s="64" t="s">
        <v>328</v>
      </c>
      <c r="H200" s="65"/>
    </row>
    <row r="201" s="40" customFormat="1" ht="24" spans="1:8">
      <c r="A201" s="62"/>
      <c r="B201" s="62"/>
      <c r="C201" s="63" t="s">
        <v>100</v>
      </c>
      <c r="D201" s="63" t="s">
        <v>175</v>
      </c>
      <c r="E201" s="63" t="s">
        <v>329</v>
      </c>
      <c r="F201" s="63" t="s">
        <v>330</v>
      </c>
      <c r="G201" s="64" t="s">
        <v>331</v>
      </c>
      <c r="H201" s="65"/>
    </row>
    <row r="202" s="40" customFormat="1" ht="24" spans="1:8">
      <c r="A202" s="62"/>
      <c r="B202" s="62"/>
      <c r="C202" s="63" t="s">
        <v>100</v>
      </c>
      <c r="D202" s="63" t="s">
        <v>175</v>
      </c>
      <c r="E202" s="63" t="s">
        <v>329</v>
      </c>
      <c r="F202" s="63" t="s">
        <v>330</v>
      </c>
      <c r="G202" s="64" t="s">
        <v>331</v>
      </c>
      <c r="H202" s="65"/>
    </row>
    <row r="203" s="40" customFormat="1" spans="1:8">
      <c r="A203" s="62"/>
      <c r="B203" s="62"/>
      <c r="C203" s="63" t="s">
        <v>105</v>
      </c>
      <c r="D203" s="63" t="s">
        <v>106</v>
      </c>
      <c r="E203" s="63" t="s">
        <v>332</v>
      </c>
      <c r="F203" s="63" t="s">
        <v>333</v>
      </c>
      <c r="G203" s="64" t="s">
        <v>328</v>
      </c>
      <c r="H203" s="65"/>
    </row>
    <row r="204" s="40" customFormat="1" spans="1:8">
      <c r="A204" s="62"/>
      <c r="B204" s="62"/>
      <c r="C204" s="63" t="s">
        <v>100</v>
      </c>
      <c r="D204" s="63" t="s">
        <v>175</v>
      </c>
      <c r="E204" s="63" t="s">
        <v>323</v>
      </c>
      <c r="F204" s="63" t="s">
        <v>324</v>
      </c>
      <c r="G204" s="64" t="s">
        <v>325</v>
      </c>
      <c r="H204" s="65"/>
    </row>
    <row r="205" s="40" customFormat="1" spans="1:8">
      <c r="A205" s="62"/>
      <c r="B205" s="62"/>
      <c r="C205" s="63" t="s">
        <v>100</v>
      </c>
      <c r="D205" s="63" t="s">
        <v>101</v>
      </c>
      <c r="E205" s="63" t="s">
        <v>320</v>
      </c>
      <c r="F205" s="63" t="s">
        <v>321</v>
      </c>
      <c r="G205" s="64" t="s">
        <v>322</v>
      </c>
      <c r="H205" s="65"/>
    </row>
    <row r="206" s="40" customFormat="1" spans="1:8">
      <c r="A206" s="62"/>
      <c r="B206" s="62"/>
      <c r="C206" s="63" t="s">
        <v>105</v>
      </c>
      <c r="D206" s="63" t="s">
        <v>106</v>
      </c>
      <c r="E206" s="63" t="s">
        <v>332</v>
      </c>
      <c r="F206" s="63" t="s">
        <v>333</v>
      </c>
      <c r="G206" s="64" t="s">
        <v>328</v>
      </c>
      <c r="H206" s="65"/>
    </row>
    <row r="207" s="40" customFormat="1" spans="1:8">
      <c r="A207" s="62"/>
      <c r="B207" s="62"/>
      <c r="C207" s="63" t="s">
        <v>110</v>
      </c>
      <c r="D207" s="63" t="s">
        <v>145</v>
      </c>
      <c r="E207" s="63" t="s">
        <v>232</v>
      </c>
      <c r="F207" s="63" t="s">
        <v>160</v>
      </c>
      <c r="G207" s="64" t="s">
        <v>328</v>
      </c>
      <c r="H207" s="65"/>
    </row>
    <row r="208" s="40" customFormat="1" spans="1:8">
      <c r="A208" s="62" t="s">
        <v>334</v>
      </c>
      <c r="B208" s="62"/>
      <c r="C208" s="63"/>
      <c r="D208" s="63"/>
      <c r="E208" s="63"/>
      <c r="F208" s="63"/>
      <c r="G208" s="64"/>
      <c r="H208" s="65"/>
    </row>
    <row r="209" s="40" customFormat="1" ht="60" spans="1:8">
      <c r="A209" s="62" t="s">
        <v>335</v>
      </c>
      <c r="B209" s="62" t="s">
        <v>336</v>
      </c>
      <c r="C209" s="63"/>
      <c r="D209" s="63"/>
      <c r="E209" s="63"/>
      <c r="F209" s="63"/>
      <c r="G209" s="64"/>
      <c r="H209" s="65"/>
    </row>
    <row r="210" s="40" customFormat="1" spans="1:8">
      <c r="A210" s="62"/>
      <c r="B210" s="62"/>
      <c r="C210" s="63" t="s">
        <v>110</v>
      </c>
      <c r="D210" s="63" t="s">
        <v>145</v>
      </c>
      <c r="E210" s="63" t="s">
        <v>337</v>
      </c>
      <c r="F210" s="63" t="s">
        <v>338</v>
      </c>
      <c r="G210" s="64" t="s">
        <v>271</v>
      </c>
      <c r="H210" s="65"/>
    </row>
    <row r="211" s="40" customFormat="1" spans="1:8">
      <c r="A211" s="62"/>
      <c r="B211" s="62"/>
      <c r="C211" s="63" t="s">
        <v>105</v>
      </c>
      <c r="D211" s="63" t="s">
        <v>106</v>
      </c>
      <c r="E211" s="63" t="s">
        <v>339</v>
      </c>
      <c r="F211" s="63" t="s">
        <v>340</v>
      </c>
      <c r="G211" s="64" t="s">
        <v>341</v>
      </c>
      <c r="H211" s="65"/>
    </row>
    <row r="212" s="40" customFormat="1" spans="1:8">
      <c r="A212" s="62"/>
      <c r="B212" s="62"/>
      <c r="C212" s="63" t="s">
        <v>110</v>
      </c>
      <c r="D212" s="63" t="s">
        <v>145</v>
      </c>
      <c r="E212" s="63" t="s">
        <v>342</v>
      </c>
      <c r="F212" s="63" t="s">
        <v>343</v>
      </c>
      <c r="G212" s="64" t="s">
        <v>271</v>
      </c>
      <c r="H212" s="65"/>
    </row>
    <row r="213" s="40" customFormat="1" spans="1:8">
      <c r="A213" s="62"/>
      <c r="B213" s="62"/>
      <c r="C213" s="63" t="s">
        <v>110</v>
      </c>
      <c r="D213" s="63" t="s">
        <v>111</v>
      </c>
      <c r="E213" s="63" t="s">
        <v>344</v>
      </c>
      <c r="F213" s="63" t="s">
        <v>137</v>
      </c>
      <c r="G213" s="64" t="s">
        <v>271</v>
      </c>
      <c r="H213" s="65"/>
    </row>
    <row r="214" s="40" customFormat="1" spans="1:8">
      <c r="A214" s="62"/>
      <c r="B214" s="62"/>
      <c r="C214" s="63" t="s">
        <v>100</v>
      </c>
      <c r="D214" s="63" t="s">
        <v>101</v>
      </c>
      <c r="E214" s="63" t="s">
        <v>345</v>
      </c>
      <c r="F214" s="63" t="s">
        <v>346</v>
      </c>
      <c r="G214" s="64" t="s">
        <v>271</v>
      </c>
      <c r="H214" s="65"/>
    </row>
    <row r="215" s="40" customFormat="1" spans="1:8">
      <c r="A215" s="62"/>
      <c r="B215" s="62"/>
      <c r="C215" s="63" t="s">
        <v>110</v>
      </c>
      <c r="D215" s="63" t="s">
        <v>111</v>
      </c>
      <c r="E215" s="63" t="s">
        <v>347</v>
      </c>
      <c r="F215" s="63" t="s">
        <v>348</v>
      </c>
      <c r="G215" s="64" t="s">
        <v>271</v>
      </c>
      <c r="H215" s="65"/>
    </row>
    <row r="216" s="40" customFormat="1" spans="1:8">
      <c r="A216" s="62"/>
      <c r="B216" s="62"/>
      <c r="C216" s="63" t="s">
        <v>110</v>
      </c>
      <c r="D216" s="63" t="s">
        <v>145</v>
      </c>
      <c r="E216" s="63" t="s">
        <v>342</v>
      </c>
      <c r="F216" s="63" t="s">
        <v>343</v>
      </c>
      <c r="G216" s="64" t="s">
        <v>271</v>
      </c>
      <c r="H216" s="65"/>
    </row>
    <row r="217" s="40" customFormat="1" spans="1:8">
      <c r="A217" s="62"/>
      <c r="B217" s="62"/>
      <c r="C217" s="63" t="s">
        <v>100</v>
      </c>
      <c r="D217" s="63" t="s">
        <v>101</v>
      </c>
      <c r="E217" s="63" t="s">
        <v>345</v>
      </c>
      <c r="F217" s="63" t="s">
        <v>346</v>
      </c>
      <c r="G217" s="64" t="s">
        <v>271</v>
      </c>
      <c r="H217" s="65"/>
    </row>
    <row r="218" s="40" customFormat="1" spans="1:8">
      <c r="A218" s="62"/>
      <c r="B218" s="62"/>
      <c r="C218" s="63" t="s">
        <v>110</v>
      </c>
      <c r="D218" s="63" t="s">
        <v>111</v>
      </c>
      <c r="E218" s="63" t="s">
        <v>347</v>
      </c>
      <c r="F218" s="63" t="s">
        <v>348</v>
      </c>
      <c r="G218" s="64" t="s">
        <v>271</v>
      </c>
      <c r="H218" s="65"/>
    </row>
    <row r="219" s="40" customFormat="1" spans="1:8">
      <c r="A219" s="62"/>
      <c r="B219" s="62"/>
      <c r="C219" s="63" t="s">
        <v>110</v>
      </c>
      <c r="D219" s="63" t="s">
        <v>145</v>
      </c>
      <c r="E219" s="63" t="s">
        <v>337</v>
      </c>
      <c r="F219" s="63" t="s">
        <v>338</v>
      </c>
      <c r="G219" s="64" t="s">
        <v>271</v>
      </c>
      <c r="H219" s="65"/>
    </row>
    <row r="220" s="40" customFormat="1" spans="1:8">
      <c r="A220" s="62"/>
      <c r="B220" s="62"/>
      <c r="C220" s="63" t="s">
        <v>110</v>
      </c>
      <c r="D220" s="63" t="s">
        <v>111</v>
      </c>
      <c r="E220" s="63" t="s">
        <v>344</v>
      </c>
      <c r="F220" s="63" t="s">
        <v>137</v>
      </c>
      <c r="G220" s="64" t="s">
        <v>271</v>
      </c>
      <c r="H220" s="65"/>
    </row>
    <row r="221" s="40" customFormat="1" spans="1:8">
      <c r="A221" s="62"/>
      <c r="B221" s="62"/>
      <c r="C221" s="63" t="s">
        <v>110</v>
      </c>
      <c r="D221" s="63" t="s">
        <v>349</v>
      </c>
      <c r="E221" s="63" t="s">
        <v>350</v>
      </c>
      <c r="F221" s="63" t="s">
        <v>88</v>
      </c>
      <c r="G221" s="64" t="s">
        <v>271</v>
      </c>
      <c r="H221" s="65"/>
    </row>
    <row r="222" s="40" customFormat="1" spans="1:8">
      <c r="A222" s="62"/>
      <c r="B222" s="62"/>
      <c r="C222" s="63" t="s">
        <v>100</v>
      </c>
      <c r="D222" s="63" t="s">
        <v>101</v>
      </c>
      <c r="E222" s="63" t="s">
        <v>351</v>
      </c>
      <c r="F222" s="63" t="s">
        <v>352</v>
      </c>
      <c r="G222" s="64" t="s">
        <v>271</v>
      </c>
      <c r="H222" s="65"/>
    </row>
    <row r="223" s="40" customFormat="1" spans="1:8">
      <c r="A223" s="62"/>
      <c r="B223" s="62"/>
      <c r="C223" s="63" t="s">
        <v>100</v>
      </c>
      <c r="D223" s="63" t="s">
        <v>101</v>
      </c>
      <c r="E223" s="63" t="s">
        <v>351</v>
      </c>
      <c r="F223" s="63" t="s">
        <v>352</v>
      </c>
      <c r="G223" s="64" t="s">
        <v>271</v>
      </c>
      <c r="H223" s="65"/>
    </row>
    <row r="224" s="40" customFormat="1" spans="1:8">
      <c r="A224" s="62"/>
      <c r="B224" s="62"/>
      <c r="C224" s="63" t="s">
        <v>105</v>
      </c>
      <c r="D224" s="63" t="s">
        <v>106</v>
      </c>
      <c r="E224" s="63" t="s">
        <v>339</v>
      </c>
      <c r="F224" s="63" t="s">
        <v>340</v>
      </c>
      <c r="G224" s="64" t="s">
        <v>341</v>
      </c>
      <c r="H224" s="65"/>
    </row>
    <row r="225" s="40" customFormat="1" spans="1:8">
      <c r="A225" s="62"/>
      <c r="B225" s="62"/>
      <c r="C225" s="63" t="s">
        <v>110</v>
      </c>
      <c r="D225" s="63" t="s">
        <v>349</v>
      </c>
      <c r="E225" s="63" t="s">
        <v>350</v>
      </c>
      <c r="F225" s="63" t="s">
        <v>88</v>
      </c>
      <c r="G225" s="64" t="s">
        <v>271</v>
      </c>
      <c r="H225" s="65"/>
    </row>
    <row r="226" s="40" customFormat="1" spans="1:8">
      <c r="A226" s="62" t="s">
        <v>353</v>
      </c>
      <c r="B226" s="62"/>
      <c r="C226" s="63"/>
      <c r="D226" s="63"/>
      <c r="E226" s="63"/>
      <c r="F226" s="63"/>
      <c r="G226" s="64"/>
      <c r="H226" s="65"/>
    </row>
    <row r="227" s="40" customFormat="1" spans="1:8">
      <c r="A227" s="62" t="s">
        <v>354</v>
      </c>
      <c r="B227" s="62"/>
      <c r="C227" s="63"/>
      <c r="D227" s="63"/>
      <c r="E227" s="63"/>
      <c r="F227" s="63"/>
      <c r="G227" s="64"/>
      <c r="H227" s="65"/>
    </row>
    <row r="228" s="40" customFormat="1" ht="48" spans="1:8">
      <c r="A228" s="62" t="s">
        <v>355</v>
      </c>
      <c r="B228" s="62" t="s">
        <v>356</v>
      </c>
      <c r="C228" s="63"/>
      <c r="D228" s="63"/>
      <c r="E228" s="63"/>
      <c r="F228" s="63"/>
      <c r="G228" s="64"/>
      <c r="H228" s="65"/>
    </row>
    <row r="229" s="40" customFormat="1" ht="96" spans="1:8">
      <c r="A229" s="62"/>
      <c r="B229" s="62"/>
      <c r="C229" s="63" t="s">
        <v>100</v>
      </c>
      <c r="D229" s="63" t="s">
        <v>101</v>
      </c>
      <c r="E229" s="63" t="s">
        <v>357</v>
      </c>
      <c r="F229" s="63" t="s">
        <v>358</v>
      </c>
      <c r="G229" s="64" t="s">
        <v>359</v>
      </c>
      <c r="H229" s="65"/>
    </row>
    <row r="230" s="40" customFormat="1" spans="1:8">
      <c r="A230" s="62"/>
      <c r="B230" s="62"/>
      <c r="C230" s="63" t="s">
        <v>100</v>
      </c>
      <c r="D230" s="63" t="s">
        <v>101</v>
      </c>
      <c r="E230" s="63" t="s">
        <v>360</v>
      </c>
      <c r="F230" s="63" t="s">
        <v>89</v>
      </c>
      <c r="G230" s="64" t="s">
        <v>361</v>
      </c>
      <c r="H230" s="65"/>
    </row>
    <row r="231" s="40" customFormat="1" ht="96" spans="1:8">
      <c r="A231" s="62"/>
      <c r="B231" s="62"/>
      <c r="C231" s="63" t="s">
        <v>105</v>
      </c>
      <c r="D231" s="63" t="s">
        <v>106</v>
      </c>
      <c r="E231" s="63" t="s">
        <v>362</v>
      </c>
      <c r="F231" s="63" t="s">
        <v>160</v>
      </c>
      <c r="G231" s="64" t="s">
        <v>359</v>
      </c>
      <c r="H231" s="65"/>
    </row>
    <row r="232" s="40" customFormat="1" ht="36" spans="1:8">
      <c r="A232" s="62"/>
      <c r="B232" s="62"/>
      <c r="C232" s="63" t="s">
        <v>110</v>
      </c>
      <c r="D232" s="63" t="s">
        <v>111</v>
      </c>
      <c r="E232" s="63" t="s">
        <v>363</v>
      </c>
      <c r="F232" s="63" t="s">
        <v>364</v>
      </c>
      <c r="G232" s="64" t="s">
        <v>365</v>
      </c>
      <c r="H232" s="65"/>
    </row>
    <row r="233" s="40" customFormat="1" ht="96" spans="1:8">
      <c r="A233" s="62"/>
      <c r="B233" s="62"/>
      <c r="C233" s="63" t="s">
        <v>110</v>
      </c>
      <c r="D233" s="63" t="s">
        <v>145</v>
      </c>
      <c r="E233" s="63" t="s">
        <v>366</v>
      </c>
      <c r="F233" s="63" t="s">
        <v>367</v>
      </c>
      <c r="G233" s="64" t="s">
        <v>359</v>
      </c>
      <c r="H233" s="65"/>
    </row>
    <row r="234" s="40" customFormat="1" ht="36" spans="1:8">
      <c r="A234" s="62"/>
      <c r="B234" s="62"/>
      <c r="C234" s="63" t="s">
        <v>100</v>
      </c>
      <c r="D234" s="63" t="s">
        <v>101</v>
      </c>
      <c r="E234" s="63" t="s">
        <v>368</v>
      </c>
      <c r="F234" s="63" t="s">
        <v>338</v>
      </c>
      <c r="G234" s="64" t="s">
        <v>365</v>
      </c>
      <c r="H234" s="65"/>
    </row>
    <row r="235" s="40" customFormat="1" ht="36" spans="1:8">
      <c r="A235" s="62"/>
      <c r="B235" s="62"/>
      <c r="C235" s="63" t="s">
        <v>110</v>
      </c>
      <c r="D235" s="63" t="s">
        <v>111</v>
      </c>
      <c r="E235" s="63" t="s">
        <v>369</v>
      </c>
      <c r="F235" s="63" t="s">
        <v>152</v>
      </c>
      <c r="G235" s="64" t="s">
        <v>370</v>
      </c>
      <c r="H235" s="65"/>
    </row>
    <row r="236" s="40" customFormat="1" ht="36" spans="1:8">
      <c r="A236" s="62"/>
      <c r="B236" s="62"/>
      <c r="C236" s="63" t="s">
        <v>100</v>
      </c>
      <c r="D236" s="63" t="s">
        <v>101</v>
      </c>
      <c r="E236" s="63" t="s">
        <v>371</v>
      </c>
      <c r="F236" s="63" t="s">
        <v>338</v>
      </c>
      <c r="G236" s="64" t="s">
        <v>365</v>
      </c>
      <c r="H236" s="65"/>
    </row>
    <row r="237" s="40" customFormat="1" ht="36" spans="1:8">
      <c r="A237" s="62"/>
      <c r="B237" s="62"/>
      <c r="C237" s="63" t="s">
        <v>100</v>
      </c>
      <c r="D237" s="63" t="s">
        <v>101</v>
      </c>
      <c r="E237" s="63" t="s">
        <v>372</v>
      </c>
      <c r="F237" s="63" t="s">
        <v>373</v>
      </c>
      <c r="G237" s="64" t="s">
        <v>370</v>
      </c>
      <c r="H237" s="65"/>
    </row>
    <row r="238" s="40" customFormat="1" ht="48" spans="1:8">
      <c r="A238" s="62"/>
      <c r="B238" s="62"/>
      <c r="C238" s="63" t="s">
        <v>100</v>
      </c>
      <c r="D238" s="63" t="s">
        <v>228</v>
      </c>
      <c r="E238" s="63" t="s">
        <v>374</v>
      </c>
      <c r="F238" s="63" t="s">
        <v>352</v>
      </c>
      <c r="G238" s="64" t="s">
        <v>375</v>
      </c>
      <c r="H238" s="65"/>
    </row>
    <row r="239" s="40" customFormat="1" ht="36" spans="1:8">
      <c r="A239" s="62"/>
      <c r="B239" s="62"/>
      <c r="C239" s="63" t="s">
        <v>100</v>
      </c>
      <c r="D239" s="63" t="s">
        <v>101</v>
      </c>
      <c r="E239" s="63" t="s">
        <v>376</v>
      </c>
      <c r="F239" s="63" t="s">
        <v>377</v>
      </c>
      <c r="G239" s="64" t="s">
        <v>365</v>
      </c>
      <c r="H239" s="65"/>
    </row>
    <row r="240" s="40" customFormat="1" spans="1:8">
      <c r="A240" s="62"/>
      <c r="B240" s="62"/>
      <c r="C240" s="63" t="s">
        <v>100</v>
      </c>
      <c r="D240" s="63" t="s">
        <v>101</v>
      </c>
      <c r="E240" s="63" t="s">
        <v>378</v>
      </c>
      <c r="F240" s="63" t="s">
        <v>91</v>
      </c>
      <c r="G240" s="64" t="s">
        <v>361</v>
      </c>
      <c r="H240" s="65"/>
    </row>
    <row r="241" s="40" customFormat="1" ht="24" spans="1:8">
      <c r="A241" s="62"/>
      <c r="B241" s="62"/>
      <c r="C241" s="63" t="s">
        <v>100</v>
      </c>
      <c r="D241" s="63" t="s">
        <v>101</v>
      </c>
      <c r="E241" s="63" t="s">
        <v>379</v>
      </c>
      <c r="F241" s="63" t="s">
        <v>380</v>
      </c>
      <c r="G241" s="64" t="s">
        <v>381</v>
      </c>
      <c r="H241" s="65"/>
    </row>
    <row r="242" s="40" customFormat="1" ht="36" spans="1:8">
      <c r="A242" s="62"/>
      <c r="B242" s="62"/>
      <c r="C242" s="63" t="s">
        <v>100</v>
      </c>
      <c r="D242" s="63" t="s">
        <v>101</v>
      </c>
      <c r="E242" s="63" t="s">
        <v>382</v>
      </c>
      <c r="F242" s="63" t="s">
        <v>383</v>
      </c>
      <c r="G242" s="64" t="s">
        <v>370</v>
      </c>
      <c r="H242" s="65"/>
    </row>
    <row r="243" s="40" customFormat="1" ht="96" spans="1:8">
      <c r="A243" s="62"/>
      <c r="B243" s="62"/>
      <c r="C243" s="63" t="s">
        <v>100</v>
      </c>
      <c r="D243" s="63" t="s">
        <v>175</v>
      </c>
      <c r="E243" s="63" t="s">
        <v>384</v>
      </c>
      <c r="F243" s="63" t="s">
        <v>377</v>
      </c>
      <c r="G243" s="64" t="s">
        <v>359</v>
      </c>
      <c r="H243" s="65"/>
    </row>
    <row r="244" s="40" customFormat="1" ht="60" spans="1:8">
      <c r="A244" s="62"/>
      <c r="B244" s="62"/>
      <c r="C244" s="63" t="s">
        <v>105</v>
      </c>
      <c r="D244" s="63" t="s">
        <v>106</v>
      </c>
      <c r="E244" s="63" t="s">
        <v>362</v>
      </c>
      <c r="F244" s="63" t="s">
        <v>333</v>
      </c>
      <c r="G244" s="64" t="s">
        <v>385</v>
      </c>
      <c r="H244" s="65"/>
    </row>
    <row r="245" s="40" customFormat="1" ht="96" spans="1:8">
      <c r="A245" s="62"/>
      <c r="B245" s="62"/>
      <c r="C245" s="63" t="s">
        <v>100</v>
      </c>
      <c r="D245" s="63" t="s">
        <v>101</v>
      </c>
      <c r="E245" s="63" t="s">
        <v>386</v>
      </c>
      <c r="F245" s="63" t="s">
        <v>377</v>
      </c>
      <c r="G245" s="64" t="s">
        <v>359</v>
      </c>
      <c r="H245" s="65"/>
    </row>
    <row r="246" s="40" customFormat="1" ht="96" spans="1:8">
      <c r="A246" s="62"/>
      <c r="B246" s="62"/>
      <c r="C246" s="63" t="s">
        <v>100</v>
      </c>
      <c r="D246" s="63" t="s">
        <v>101</v>
      </c>
      <c r="E246" s="63" t="s">
        <v>387</v>
      </c>
      <c r="F246" s="63" t="s">
        <v>358</v>
      </c>
      <c r="G246" s="64" t="s">
        <v>359</v>
      </c>
      <c r="H246" s="65"/>
    </row>
    <row r="247" s="40" customFormat="1" ht="24" spans="1:8">
      <c r="A247" s="62"/>
      <c r="B247" s="62"/>
      <c r="C247" s="63" t="s">
        <v>100</v>
      </c>
      <c r="D247" s="63" t="s">
        <v>101</v>
      </c>
      <c r="E247" s="63" t="s">
        <v>388</v>
      </c>
      <c r="F247" s="63" t="s">
        <v>389</v>
      </c>
      <c r="G247" s="64" t="s">
        <v>381</v>
      </c>
      <c r="H247" s="65"/>
    </row>
    <row r="248" s="40" customFormat="1" ht="24" spans="1:8">
      <c r="A248" s="62"/>
      <c r="B248" s="62"/>
      <c r="C248" s="63" t="s">
        <v>100</v>
      </c>
      <c r="D248" s="63" t="s">
        <v>101</v>
      </c>
      <c r="E248" s="63" t="s">
        <v>390</v>
      </c>
      <c r="F248" s="63" t="s">
        <v>364</v>
      </c>
      <c r="G248" s="64" t="s">
        <v>381</v>
      </c>
      <c r="H248" s="65"/>
    </row>
    <row r="249" s="40" customFormat="1" ht="96" spans="1:8">
      <c r="A249" s="62"/>
      <c r="B249" s="62"/>
      <c r="C249" s="63" t="s">
        <v>100</v>
      </c>
      <c r="D249" s="63" t="s">
        <v>228</v>
      </c>
      <c r="E249" s="63" t="s">
        <v>391</v>
      </c>
      <c r="F249" s="63" t="s">
        <v>352</v>
      </c>
      <c r="G249" s="64" t="s">
        <v>359</v>
      </c>
      <c r="H249" s="65"/>
    </row>
    <row r="250" s="40" customFormat="1" ht="24" spans="1:8">
      <c r="A250" s="62"/>
      <c r="B250" s="62"/>
      <c r="C250" s="63" t="s">
        <v>100</v>
      </c>
      <c r="D250" s="63" t="s">
        <v>101</v>
      </c>
      <c r="E250" s="63" t="s">
        <v>392</v>
      </c>
      <c r="F250" s="63" t="s">
        <v>393</v>
      </c>
      <c r="G250" s="64" t="s">
        <v>381</v>
      </c>
      <c r="H250" s="65"/>
    </row>
    <row r="251" s="40" customFormat="1" ht="96" spans="1:8">
      <c r="A251" s="62"/>
      <c r="B251" s="62"/>
      <c r="C251" s="63" t="s">
        <v>100</v>
      </c>
      <c r="D251" s="63" t="s">
        <v>101</v>
      </c>
      <c r="E251" s="63" t="s">
        <v>394</v>
      </c>
      <c r="F251" s="63" t="s">
        <v>358</v>
      </c>
      <c r="G251" s="64" t="s">
        <v>359</v>
      </c>
      <c r="H251" s="65"/>
    </row>
    <row r="252" s="40" customFormat="1" ht="36" spans="1:8">
      <c r="A252" s="62"/>
      <c r="B252" s="62"/>
      <c r="C252" s="63" t="s">
        <v>110</v>
      </c>
      <c r="D252" s="63" t="s">
        <v>111</v>
      </c>
      <c r="E252" s="63" t="s">
        <v>395</v>
      </c>
      <c r="F252" s="63" t="s">
        <v>396</v>
      </c>
      <c r="G252" s="64" t="s">
        <v>370</v>
      </c>
      <c r="H252" s="65"/>
    </row>
    <row r="253" s="40" customFormat="1" ht="36" spans="1:8">
      <c r="A253" s="62"/>
      <c r="B253" s="62"/>
      <c r="C253" s="63" t="s">
        <v>100</v>
      </c>
      <c r="D253" s="63" t="s">
        <v>101</v>
      </c>
      <c r="E253" s="63" t="s">
        <v>397</v>
      </c>
      <c r="F253" s="63" t="s">
        <v>188</v>
      </c>
      <c r="G253" s="64" t="s">
        <v>370</v>
      </c>
      <c r="H253" s="65"/>
    </row>
    <row r="254" s="40" customFormat="1" ht="24" spans="1:8">
      <c r="A254" s="62"/>
      <c r="B254" s="62"/>
      <c r="C254" s="63" t="s">
        <v>100</v>
      </c>
      <c r="D254" s="63" t="s">
        <v>101</v>
      </c>
      <c r="E254" s="63" t="s">
        <v>398</v>
      </c>
      <c r="F254" s="63" t="s">
        <v>364</v>
      </c>
      <c r="G254" s="64" t="s">
        <v>381</v>
      </c>
      <c r="H254" s="65"/>
    </row>
    <row r="255" s="40" customFormat="1" ht="24" spans="1:8">
      <c r="A255" s="62"/>
      <c r="B255" s="62"/>
      <c r="C255" s="63" t="s">
        <v>110</v>
      </c>
      <c r="D255" s="63" t="s">
        <v>111</v>
      </c>
      <c r="E255" s="63" t="s">
        <v>399</v>
      </c>
      <c r="F255" s="63" t="s">
        <v>400</v>
      </c>
      <c r="G255" s="64" t="s">
        <v>381</v>
      </c>
      <c r="H255" s="65"/>
    </row>
    <row r="256" s="40" customFormat="1" ht="96" spans="1:8">
      <c r="A256" s="62"/>
      <c r="B256" s="62"/>
      <c r="C256" s="63" t="s">
        <v>110</v>
      </c>
      <c r="D256" s="63" t="s">
        <v>111</v>
      </c>
      <c r="E256" s="63" t="s">
        <v>401</v>
      </c>
      <c r="F256" s="63" t="s">
        <v>135</v>
      </c>
      <c r="G256" s="64" t="s">
        <v>359</v>
      </c>
      <c r="H256" s="65"/>
    </row>
    <row r="257" s="40" customFormat="1" ht="24" spans="1:8">
      <c r="A257" s="62"/>
      <c r="B257" s="62"/>
      <c r="C257" s="63" t="s">
        <v>100</v>
      </c>
      <c r="D257" s="63" t="s">
        <v>101</v>
      </c>
      <c r="E257" s="63" t="s">
        <v>402</v>
      </c>
      <c r="F257" s="63" t="s">
        <v>338</v>
      </c>
      <c r="G257" s="64" t="s">
        <v>381</v>
      </c>
      <c r="H257" s="65"/>
    </row>
    <row r="258" s="40" customFormat="1" ht="96" spans="1:8">
      <c r="A258" s="62"/>
      <c r="B258" s="62"/>
      <c r="C258" s="63" t="s">
        <v>110</v>
      </c>
      <c r="D258" s="63" t="s">
        <v>111</v>
      </c>
      <c r="E258" s="63" t="s">
        <v>403</v>
      </c>
      <c r="F258" s="63" t="s">
        <v>380</v>
      </c>
      <c r="G258" s="64" t="s">
        <v>359</v>
      </c>
      <c r="H258" s="65"/>
    </row>
    <row r="259" s="40" customFormat="1" ht="96" spans="1:8">
      <c r="A259" s="62"/>
      <c r="B259" s="62"/>
      <c r="C259" s="63" t="s">
        <v>100</v>
      </c>
      <c r="D259" s="63" t="s">
        <v>228</v>
      </c>
      <c r="E259" s="63" t="s">
        <v>404</v>
      </c>
      <c r="F259" s="63" t="s">
        <v>352</v>
      </c>
      <c r="G259" s="64" t="s">
        <v>359</v>
      </c>
      <c r="H259" s="65"/>
    </row>
    <row r="260" s="40" customFormat="1" ht="36" spans="1:8">
      <c r="A260" s="62"/>
      <c r="B260" s="62"/>
      <c r="C260" s="63" t="s">
        <v>110</v>
      </c>
      <c r="D260" s="63" t="s">
        <v>111</v>
      </c>
      <c r="E260" s="63" t="s">
        <v>405</v>
      </c>
      <c r="F260" s="63" t="s">
        <v>346</v>
      </c>
      <c r="G260" s="64" t="s">
        <v>370</v>
      </c>
      <c r="H260" s="65"/>
    </row>
    <row r="261" s="40" customFormat="1" ht="96" spans="1:8">
      <c r="A261" s="62"/>
      <c r="B261" s="62"/>
      <c r="C261" s="63" t="s">
        <v>100</v>
      </c>
      <c r="D261" s="63" t="s">
        <v>101</v>
      </c>
      <c r="E261" s="63" t="s">
        <v>406</v>
      </c>
      <c r="F261" s="63" t="s">
        <v>188</v>
      </c>
      <c r="G261" s="64" t="s">
        <v>359</v>
      </c>
      <c r="H261" s="65"/>
    </row>
    <row r="262" s="40" customFormat="1" ht="96" spans="1:8">
      <c r="A262" s="62"/>
      <c r="B262" s="62"/>
      <c r="C262" s="63" t="s">
        <v>100</v>
      </c>
      <c r="D262" s="63" t="s">
        <v>101</v>
      </c>
      <c r="E262" s="63" t="s">
        <v>407</v>
      </c>
      <c r="F262" s="63" t="s">
        <v>377</v>
      </c>
      <c r="G262" s="64" t="s">
        <v>359</v>
      </c>
      <c r="H262" s="65"/>
    </row>
  </sheetData>
  <mergeCells count="1">
    <mergeCell ref="A2:H2"/>
  </mergeCells>
  <printOptions horizontalCentered="1"/>
  <pageMargins left="0.751388888888889" right="0.751388888888889" top="1" bottom="1" header="0.5" footer="0.5"/>
  <pageSetup paperSize="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V85"/>
  <sheetViews>
    <sheetView workbookViewId="0">
      <selection activeCell="A1" sqref="$A1:$XFD1"/>
    </sheetView>
  </sheetViews>
  <sheetFormatPr defaultColWidth="7.875" defaultRowHeight="13.5" customHeight="1"/>
  <cols>
    <col min="1" max="1" width="5" style="40" customWidth="1"/>
    <col min="2" max="2" width="27.5" style="40" customWidth="1"/>
    <col min="3" max="3" width="42.625" style="40" customWidth="1"/>
    <col min="4" max="4" width="12" style="40" customWidth="1"/>
    <col min="5" max="16384" width="7.875" style="40" customWidth="1"/>
  </cols>
  <sheetData>
    <row r="1" s="1" customFormat="1" ht="21" customHeight="1" spans="1:256">
      <c r="A1" s="3" t="s">
        <v>408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40" customFormat="1" ht="55" customHeight="1" spans="1:4">
      <c r="A2" s="41" t="s">
        <v>409</v>
      </c>
      <c r="B2" s="42"/>
      <c r="C2" s="42"/>
      <c r="D2" s="42"/>
    </row>
    <row r="3" s="40" customFormat="1" ht="18" customHeight="1" spans="1:4">
      <c r="A3" s="43" t="s">
        <v>18</v>
      </c>
      <c r="B3" s="44"/>
      <c r="C3" s="44"/>
      <c r="D3" s="44"/>
    </row>
    <row r="4" s="40" customFormat="1" ht="21" customHeight="1" spans="1:4">
      <c r="A4" s="45" t="s">
        <v>410</v>
      </c>
      <c r="B4" s="45"/>
      <c r="C4" s="46" t="s">
        <v>77</v>
      </c>
      <c r="D4" s="46" t="s">
        <v>411</v>
      </c>
    </row>
    <row r="5" s="40" customFormat="1" ht="36.75" customHeight="1" spans="1:4">
      <c r="A5" s="45" t="s">
        <v>412</v>
      </c>
      <c r="B5" s="45" t="s">
        <v>413</v>
      </c>
      <c r="C5" s="46"/>
      <c r="D5" s="46"/>
    </row>
    <row r="6" s="40" customFormat="1" ht="16.5" customHeight="1" spans="1:4">
      <c r="A6" s="47"/>
      <c r="B6" s="47"/>
      <c r="C6" s="48" t="s">
        <v>26</v>
      </c>
      <c r="D6" s="49">
        <v>52745.84</v>
      </c>
    </row>
    <row r="7" s="40" customFormat="1" ht="16.5" customHeight="1" spans="1:4">
      <c r="A7" s="50" t="s">
        <v>414</v>
      </c>
      <c r="B7" s="50" t="s">
        <v>415</v>
      </c>
      <c r="C7" s="51"/>
      <c r="D7" s="52">
        <v>2470.17</v>
      </c>
    </row>
    <row r="8" s="40" customFormat="1" ht="24" spans="1:4">
      <c r="A8" s="53"/>
      <c r="B8" s="53"/>
      <c r="C8" s="53" t="s">
        <v>416</v>
      </c>
      <c r="D8" s="52">
        <v>938.87</v>
      </c>
    </row>
    <row r="9" s="40" customFormat="1" spans="1:4">
      <c r="A9" s="53"/>
      <c r="B9" s="53"/>
      <c r="C9" s="53" t="s">
        <v>417</v>
      </c>
      <c r="D9" s="52">
        <v>106.24</v>
      </c>
    </row>
    <row r="10" s="40" customFormat="1" spans="1:4">
      <c r="A10" s="53"/>
      <c r="B10" s="53"/>
      <c r="C10" s="53" t="s">
        <v>418</v>
      </c>
      <c r="D10" s="52">
        <v>11</v>
      </c>
    </row>
    <row r="11" s="40" customFormat="1" spans="1:4">
      <c r="A11" s="53"/>
      <c r="B11" s="53"/>
      <c r="C11" s="53" t="s">
        <v>419</v>
      </c>
      <c r="D11" s="52">
        <v>130</v>
      </c>
    </row>
    <row r="12" s="40" customFormat="1" spans="1:4">
      <c r="A12" s="53"/>
      <c r="B12" s="53"/>
      <c r="C12" s="53" t="s">
        <v>420</v>
      </c>
      <c r="D12" s="52">
        <v>150</v>
      </c>
    </row>
    <row r="13" s="40" customFormat="1" spans="1:4">
      <c r="A13" s="53"/>
      <c r="B13" s="53"/>
      <c r="C13" s="53" t="s">
        <v>421</v>
      </c>
      <c r="D13" s="52">
        <v>325.5</v>
      </c>
    </row>
    <row r="14" s="40" customFormat="1" spans="1:4">
      <c r="A14" s="53"/>
      <c r="B14" s="53"/>
      <c r="C14" s="53" t="s">
        <v>422</v>
      </c>
      <c r="D14" s="52">
        <v>308.56</v>
      </c>
    </row>
    <row r="15" s="40" customFormat="1" spans="1:4">
      <c r="A15" s="53"/>
      <c r="B15" s="53"/>
      <c r="C15" s="53" t="s">
        <v>423</v>
      </c>
      <c r="D15" s="52">
        <v>500</v>
      </c>
    </row>
    <row r="16" s="40" customFormat="1" spans="1:4">
      <c r="A16" s="53" t="s">
        <v>424</v>
      </c>
      <c r="B16" s="53" t="s">
        <v>425</v>
      </c>
      <c r="C16" s="53"/>
      <c r="D16" s="52">
        <v>140</v>
      </c>
    </row>
    <row r="17" s="40" customFormat="1" spans="1:4">
      <c r="A17" s="53"/>
      <c r="B17" s="53"/>
      <c r="C17" s="53" t="s">
        <v>426</v>
      </c>
      <c r="D17" s="52">
        <v>140</v>
      </c>
    </row>
    <row r="18" s="40" customFormat="1" spans="1:4">
      <c r="A18" s="53" t="s">
        <v>427</v>
      </c>
      <c r="B18" s="53" t="s">
        <v>428</v>
      </c>
      <c r="C18" s="53"/>
      <c r="D18" s="52">
        <v>8010.8</v>
      </c>
    </row>
    <row r="19" s="40" customFormat="1" spans="1:4">
      <c r="A19" s="53"/>
      <c r="B19" s="53"/>
      <c r="C19" s="53" t="s">
        <v>429</v>
      </c>
      <c r="D19" s="52">
        <v>7335.8</v>
      </c>
    </row>
    <row r="20" s="40" customFormat="1" spans="1:4">
      <c r="A20" s="53"/>
      <c r="B20" s="53"/>
      <c r="C20" s="53" t="s">
        <v>430</v>
      </c>
      <c r="D20" s="52">
        <v>675</v>
      </c>
    </row>
    <row r="21" s="40" customFormat="1" spans="1:4">
      <c r="A21" s="53" t="s">
        <v>431</v>
      </c>
      <c r="B21" s="53" t="s">
        <v>432</v>
      </c>
      <c r="C21" s="53"/>
      <c r="D21" s="52">
        <v>516</v>
      </c>
    </row>
    <row r="22" s="40" customFormat="1" spans="1:4">
      <c r="A22" s="53"/>
      <c r="B22" s="53"/>
      <c r="C22" s="53" t="s">
        <v>433</v>
      </c>
      <c r="D22" s="52">
        <v>135</v>
      </c>
    </row>
    <row r="23" s="40" customFormat="1" spans="1:4">
      <c r="A23" s="53"/>
      <c r="B23" s="53"/>
      <c r="C23" s="53" t="s">
        <v>434</v>
      </c>
      <c r="D23" s="52">
        <v>381</v>
      </c>
    </row>
    <row r="24" s="40" customFormat="1" spans="1:4">
      <c r="A24" s="53" t="s">
        <v>435</v>
      </c>
      <c r="B24" s="53" t="s">
        <v>436</v>
      </c>
      <c r="C24" s="53"/>
      <c r="D24" s="52">
        <v>1012.16</v>
      </c>
    </row>
    <row r="25" s="40" customFormat="1" spans="1:4">
      <c r="A25" s="53"/>
      <c r="B25" s="53"/>
      <c r="C25" s="53" t="s">
        <v>437</v>
      </c>
      <c r="D25" s="52">
        <v>92.16</v>
      </c>
    </row>
    <row r="26" s="40" customFormat="1" spans="1:4">
      <c r="A26" s="53"/>
      <c r="B26" s="53"/>
      <c r="C26" s="53" t="s">
        <v>438</v>
      </c>
      <c r="D26" s="52">
        <v>60</v>
      </c>
    </row>
    <row r="27" s="40" customFormat="1" spans="1:4">
      <c r="A27" s="53"/>
      <c r="B27" s="53"/>
      <c r="C27" s="53" t="s">
        <v>439</v>
      </c>
      <c r="D27" s="52">
        <v>860</v>
      </c>
    </row>
    <row r="28" s="40" customFormat="1" spans="1:4">
      <c r="A28" s="53" t="s">
        <v>440</v>
      </c>
      <c r="B28" s="53" t="s">
        <v>441</v>
      </c>
      <c r="C28" s="53"/>
      <c r="D28" s="52">
        <v>8115.91</v>
      </c>
    </row>
    <row r="29" s="40" customFormat="1" ht="24" spans="1:4">
      <c r="A29" s="53"/>
      <c r="B29" s="53"/>
      <c r="C29" s="53" t="s">
        <v>442</v>
      </c>
      <c r="D29" s="52">
        <v>750</v>
      </c>
    </row>
    <row r="30" s="40" customFormat="1" spans="1:4">
      <c r="A30" s="53"/>
      <c r="B30" s="53"/>
      <c r="C30" s="53" t="s">
        <v>443</v>
      </c>
      <c r="D30" s="52">
        <v>272.5</v>
      </c>
    </row>
    <row r="31" s="40" customFormat="1" spans="1:4">
      <c r="A31" s="53"/>
      <c r="B31" s="53"/>
      <c r="C31" s="53" t="s">
        <v>444</v>
      </c>
      <c r="D31" s="52">
        <v>10</v>
      </c>
    </row>
    <row r="32" s="40" customFormat="1" spans="1:4">
      <c r="A32" s="53"/>
      <c r="B32" s="53"/>
      <c r="C32" s="53" t="s">
        <v>445</v>
      </c>
      <c r="D32" s="52">
        <v>23.98</v>
      </c>
    </row>
    <row r="33" s="40" customFormat="1" spans="1:4">
      <c r="A33" s="53"/>
      <c r="B33" s="53"/>
      <c r="C33" s="53" t="s">
        <v>446</v>
      </c>
      <c r="D33" s="52">
        <v>71.96</v>
      </c>
    </row>
    <row r="34" s="40" customFormat="1" spans="1:4">
      <c r="A34" s="53"/>
      <c r="B34" s="53"/>
      <c r="C34" s="53" t="s">
        <v>447</v>
      </c>
      <c r="D34" s="52">
        <v>2</v>
      </c>
    </row>
    <row r="35" s="40" customFormat="1" spans="1:4">
      <c r="A35" s="53"/>
      <c r="B35" s="53"/>
      <c r="C35" s="53" t="s">
        <v>448</v>
      </c>
      <c r="D35" s="52">
        <v>3.63</v>
      </c>
    </row>
    <row r="36" s="40" customFormat="1" ht="24" spans="1:4">
      <c r="A36" s="53"/>
      <c r="B36" s="53"/>
      <c r="C36" s="53" t="s">
        <v>449</v>
      </c>
      <c r="D36" s="52">
        <v>16.63</v>
      </c>
    </row>
    <row r="37" s="40" customFormat="1" spans="1:4">
      <c r="A37" s="53"/>
      <c r="B37" s="53"/>
      <c r="C37" s="53" t="s">
        <v>450</v>
      </c>
      <c r="D37" s="52">
        <v>6.52</v>
      </c>
    </row>
    <row r="38" s="40" customFormat="1" spans="1:4">
      <c r="A38" s="53"/>
      <c r="B38" s="53"/>
      <c r="C38" s="53" t="s">
        <v>451</v>
      </c>
      <c r="D38" s="52">
        <v>50.02</v>
      </c>
    </row>
    <row r="39" s="40" customFormat="1" spans="1:4">
      <c r="A39" s="53"/>
      <c r="B39" s="53"/>
      <c r="C39" s="53" t="s">
        <v>452</v>
      </c>
      <c r="D39" s="52">
        <v>275.5</v>
      </c>
    </row>
    <row r="40" s="40" customFormat="1" spans="1:4">
      <c r="A40" s="53"/>
      <c r="B40" s="53"/>
      <c r="C40" s="53" t="s">
        <v>453</v>
      </c>
      <c r="D40" s="52">
        <v>18</v>
      </c>
    </row>
    <row r="41" s="40" customFormat="1" spans="1:4">
      <c r="A41" s="53"/>
      <c r="B41" s="53"/>
      <c r="C41" s="53" t="s">
        <v>454</v>
      </c>
      <c r="D41" s="52">
        <v>188.41</v>
      </c>
    </row>
    <row r="42" s="40" customFormat="1" spans="1:4">
      <c r="A42" s="53"/>
      <c r="B42" s="53"/>
      <c r="C42" s="53" t="s">
        <v>455</v>
      </c>
      <c r="D42" s="52">
        <v>19.8</v>
      </c>
    </row>
    <row r="43" s="40" customFormat="1" spans="1:4">
      <c r="A43" s="53"/>
      <c r="B43" s="53"/>
      <c r="C43" s="53" t="s">
        <v>456</v>
      </c>
      <c r="D43" s="52">
        <v>2609.99</v>
      </c>
    </row>
    <row r="44" s="40" customFormat="1" spans="1:4">
      <c r="A44" s="53"/>
      <c r="B44" s="53"/>
      <c r="C44" s="53" t="s">
        <v>457</v>
      </c>
      <c r="D44" s="52">
        <v>34.86</v>
      </c>
    </row>
    <row r="45" s="40" customFormat="1" spans="1:4">
      <c r="A45" s="53"/>
      <c r="B45" s="53"/>
      <c r="C45" s="53" t="s">
        <v>458</v>
      </c>
      <c r="D45" s="52">
        <v>1685.95</v>
      </c>
    </row>
    <row r="46" s="40" customFormat="1" spans="1:4">
      <c r="A46" s="53"/>
      <c r="B46" s="53"/>
      <c r="C46" s="53" t="s">
        <v>459</v>
      </c>
      <c r="D46" s="52">
        <v>98.66</v>
      </c>
    </row>
    <row r="47" s="40" customFormat="1" spans="1:4">
      <c r="A47" s="53"/>
      <c r="B47" s="53"/>
      <c r="C47" s="53" t="s">
        <v>460</v>
      </c>
      <c r="D47" s="52">
        <v>25</v>
      </c>
    </row>
    <row r="48" s="40" customFormat="1" spans="1:4">
      <c r="A48" s="53"/>
      <c r="B48" s="53"/>
      <c r="C48" s="53" t="s">
        <v>461</v>
      </c>
      <c r="D48" s="52">
        <v>30</v>
      </c>
    </row>
    <row r="49" s="40" customFormat="1" ht="24" spans="1:4">
      <c r="A49" s="53"/>
      <c r="B49" s="53"/>
      <c r="C49" s="53" t="s">
        <v>462</v>
      </c>
      <c r="D49" s="52">
        <v>1479.5</v>
      </c>
    </row>
    <row r="50" s="40" customFormat="1" spans="1:4">
      <c r="A50" s="53"/>
      <c r="B50" s="53"/>
      <c r="C50" s="53" t="s">
        <v>463</v>
      </c>
      <c r="D50" s="52">
        <v>75</v>
      </c>
    </row>
    <row r="51" s="40" customFormat="1" spans="1:4">
      <c r="A51" s="53"/>
      <c r="B51" s="53"/>
      <c r="C51" s="53" t="s">
        <v>464</v>
      </c>
      <c r="D51" s="52">
        <v>368</v>
      </c>
    </row>
    <row r="52" s="40" customFormat="1" spans="1:4">
      <c r="A52" s="53" t="s">
        <v>465</v>
      </c>
      <c r="B52" s="53" t="s">
        <v>466</v>
      </c>
      <c r="C52" s="53"/>
      <c r="D52" s="52">
        <v>8120.9</v>
      </c>
    </row>
    <row r="53" s="40" customFormat="1" spans="1:4">
      <c r="A53" s="53"/>
      <c r="B53" s="53"/>
      <c r="C53" s="53" t="s">
        <v>467</v>
      </c>
      <c r="D53" s="52">
        <v>1645</v>
      </c>
    </row>
    <row r="54" s="40" customFormat="1" ht="24" spans="1:4">
      <c r="A54" s="53"/>
      <c r="B54" s="53"/>
      <c r="C54" s="53" t="s">
        <v>468</v>
      </c>
      <c r="D54" s="52">
        <v>2296.9</v>
      </c>
    </row>
    <row r="55" s="40" customFormat="1" spans="1:4">
      <c r="A55" s="53"/>
      <c r="B55" s="53"/>
      <c r="C55" s="53" t="s">
        <v>469</v>
      </c>
      <c r="D55" s="52">
        <v>600</v>
      </c>
    </row>
    <row r="56" s="40" customFormat="1" spans="1:4">
      <c r="A56" s="53"/>
      <c r="B56" s="53"/>
      <c r="C56" s="53" t="s">
        <v>470</v>
      </c>
      <c r="D56" s="52">
        <v>3579</v>
      </c>
    </row>
    <row r="57" s="40" customFormat="1" spans="1:4">
      <c r="A57" s="53" t="s">
        <v>471</v>
      </c>
      <c r="B57" s="53" t="s">
        <v>472</v>
      </c>
      <c r="C57" s="53"/>
      <c r="D57" s="52">
        <v>125</v>
      </c>
    </row>
    <row r="58" s="40" customFormat="1" spans="1:4">
      <c r="A58" s="53"/>
      <c r="B58" s="53"/>
      <c r="C58" s="53" t="s">
        <v>473</v>
      </c>
      <c r="D58" s="52">
        <v>125</v>
      </c>
    </row>
    <row r="59" s="40" customFormat="1" spans="1:4">
      <c r="A59" s="53" t="s">
        <v>474</v>
      </c>
      <c r="B59" s="53" t="s">
        <v>475</v>
      </c>
      <c r="C59" s="53"/>
      <c r="D59" s="52">
        <v>4297.2</v>
      </c>
    </row>
    <row r="60" s="40" customFormat="1" spans="1:4">
      <c r="A60" s="53"/>
      <c r="B60" s="53"/>
      <c r="C60" s="53" t="s">
        <v>476</v>
      </c>
      <c r="D60" s="52">
        <v>4297.2</v>
      </c>
    </row>
    <row r="61" s="40" customFormat="1" spans="1:4">
      <c r="A61" s="53" t="s">
        <v>477</v>
      </c>
      <c r="B61" s="53" t="s">
        <v>478</v>
      </c>
      <c r="C61" s="53"/>
      <c r="D61" s="52">
        <v>13086.37</v>
      </c>
    </row>
    <row r="62" s="40" customFormat="1" spans="1:4">
      <c r="A62" s="53"/>
      <c r="B62" s="53"/>
      <c r="C62" s="53" t="s">
        <v>479</v>
      </c>
      <c r="D62" s="52">
        <v>8819.5</v>
      </c>
    </row>
    <row r="63" s="40" customFormat="1" spans="1:4">
      <c r="A63" s="53"/>
      <c r="B63" s="53"/>
      <c r="C63" s="53" t="s">
        <v>480</v>
      </c>
      <c r="D63" s="52">
        <v>1245.8</v>
      </c>
    </row>
    <row r="64" s="40" customFormat="1" spans="1:4">
      <c r="A64" s="53"/>
      <c r="B64" s="53"/>
      <c r="C64" s="53" t="s">
        <v>481</v>
      </c>
      <c r="D64" s="52">
        <v>200</v>
      </c>
    </row>
    <row r="65" s="40" customFormat="1" spans="1:4">
      <c r="A65" s="53"/>
      <c r="B65" s="53"/>
      <c r="C65" s="53" t="s">
        <v>482</v>
      </c>
      <c r="D65" s="52">
        <v>22</v>
      </c>
    </row>
    <row r="66" s="40" customFormat="1" spans="1:4">
      <c r="A66" s="53"/>
      <c r="B66" s="53"/>
      <c r="C66" s="53" t="s">
        <v>483</v>
      </c>
      <c r="D66" s="52">
        <v>560</v>
      </c>
    </row>
    <row r="67" s="40" customFormat="1" spans="1:4">
      <c r="A67" s="53"/>
      <c r="B67" s="53"/>
      <c r="C67" s="53" t="s">
        <v>484</v>
      </c>
      <c r="D67" s="52">
        <v>1100.18</v>
      </c>
    </row>
    <row r="68" s="40" customFormat="1" spans="1:4">
      <c r="A68" s="53"/>
      <c r="B68" s="53"/>
      <c r="C68" s="53" t="s">
        <v>485</v>
      </c>
      <c r="D68" s="52">
        <v>250</v>
      </c>
    </row>
    <row r="69" s="40" customFormat="1" spans="1:4">
      <c r="A69" s="53"/>
      <c r="B69" s="53"/>
      <c r="C69" s="53" t="s">
        <v>486</v>
      </c>
      <c r="D69" s="52">
        <v>343.89</v>
      </c>
    </row>
    <row r="70" s="40" customFormat="1" spans="1:4">
      <c r="A70" s="53"/>
      <c r="B70" s="53"/>
      <c r="C70" s="53" t="s">
        <v>487</v>
      </c>
      <c r="D70" s="52">
        <v>545</v>
      </c>
    </row>
    <row r="71" s="40" customFormat="1" spans="1:4">
      <c r="A71" s="53" t="s">
        <v>488</v>
      </c>
      <c r="B71" s="53" t="s">
        <v>489</v>
      </c>
      <c r="C71" s="53"/>
      <c r="D71" s="52">
        <v>1200</v>
      </c>
    </row>
    <row r="72" s="40" customFormat="1" spans="1:4">
      <c r="A72" s="53"/>
      <c r="B72" s="53"/>
      <c r="C72" s="53" t="s">
        <v>490</v>
      </c>
      <c r="D72" s="52">
        <v>1200</v>
      </c>
    </row>
    <row r="73" s="40" customFormat="1" spans="1:4">
      <c r="A73" s="53" t="s">
        <v>491</v>
      </c>
      <c r="B73" s="53" t="s">
        <v>492</v>
      </c>
      <c r="C73" s="53"/>
      <c r="D73" s="52">
        <v>38</v>
      </c>
    </row>
    <row r="74" s="40" customFormat="1" spans="1:4">
      <c r="A74" s="53"/>
      <c r="B74" s="53"/>
      <c r="C74" s="53" t="s">
        <v>493</v>
      </c>
      <c r="D74" s="52">
        <v>38</v>
      </c>
    </row>
    <row r="75" s="40" customFormat="1" spans="1:4">
      <c r="A75" s="53" t="s">
        <v>494</v>
      </c>
      <c r="B75" s="53" t="s">
        <v>495</v>
      </c>
      <c r="C75" s="53"/>
      <c r="D75" s="52">
        <v>1155.8</v>
      </c>
    </row>
    <row r="76" s="40" customFormat="1" spans="1:4">
      <c r="A76" s="53"/>
      <c r="B76" s="53"/>
      <c r="C76" s="53" t="s">
        <v>496</v>
      </c>
      <c r="D76" s="52">
        <v>100</v>
      </c>
    </row>
    <row r="77" s="40" customFormat="1" ht="24" spans="1:4">
      <c r="A77" s="53"/>
      <c r="B77" s="53"/>
      <c r="C77" s="53" t="s">
        <v>497</v>
      </c>
      <c r="D77" s="52">
        <v>100</v>
      </c>
    </row>
    <row r="78" s="40" customFormat="1" ht="24" spans="1:4">
      <c r="A78" s="53"/>
      <c r="B78" s="53"/>
      <c r="C78" s="53" t="s">
        <v>498</v>
      </c>
      <c r="D78" s="52">
        <v>28.73</v>
      </c>
    </row>
    <row r="79" s="40" customFormat="1" spans="1:4">
      <c r="A79" s="53"/>
      <c r="B79" s="53"/>
      <c r="C79" s="53" t="s">
        <v>499</v>
      </c>
      <c r="D79" s="52">
        <v>82.07</v>
      </c>
    </row>
    <row r="80" s="40" customFormat="1" ht="24" spans="1:4">
      <c r="A80" s="53"/>
      <c r="B80" s="53"/>
      <c r="C80" s="53" t="s">
        <v>500</v>
      </c>
      <c r="D80" s="52">
        <v>500</v>
      </c>
    </row>
    <row r="81" s="40" customFormat="1" ht="24" spans="1:4">
      <c r="A81" s="53"/>
      <c r="B81" s="53"/>
      <c r="C81" s="53" t="s">
        <v>501</v>
      </c>
      <c r="D81" s="52">
        <v>32.1</v>
      </c>
    </row>
    <row r="82" s="40" customFormat="1" spans="1:4">
      <c r="A82" s="53"/>
      <c r="B82" s="53"/>
      <c r="C82" s="53" t="s">
        <v>502</v>
      </c>
      <c r="D82" s="52">
        <v>112.9</v>
      </c>
    </row>
    <row r="83" s="40" customFormat="1" ht="24" spans="1:4">
      <c r="A83" s="53"/>
      <c r="B83" s="53"/>
      <c r="C83" s="53" t="s">
        <v>503</v>
      </c>
      <c r="D83" s="52">
        <v>200</v>
      </c>
    </row>
    <row r="84" s="40" customFormat="1" spans="1:4">
      <c r="A84" s="53" t="s">
        <v>504</v>
      </c>
      <c r="B84" s="53" t="s">
        <v>505</v>
      </c>
      <c r="C84" s="53"/>
      <c r="D84" s="52">
        <v>4457.53</v>
      </c>
    </row>
    <row r="85" s="40" customFormat="1" spans="1:4">
      <c r="A85" s="53"/>
      <c r="B85" s="53"/>
      <c r="C85" s="53" t="s">
        <v>506</v>
      </c>
      <c r="D85" s="52">
        <v>4457.53</v>
      </c>
    </row>
  </sheetData>
  <mergeCells count="5">
    <mergeCell ref="A2:D2"/>
    <mergeCell ref="A3:D3"/>
    <mergeCell ref="A4:B4"/>
    <mergeCell ref="C4:C5"/>
    <mergeCell ref="D4:D5"/>
  </mergeCells>
  <printOptions horizontalCentered="1"/>
  <pageMargins left="0.751388888888889" right="0.751388888888889" top="1" bottom="1"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V20"/>
  <sheetViews>
    <sheetView workbookViewId="0">
      <selection activeCell="A3" sqref="A3"/>
    </sheetView>
  </sheetViews>
  <sheetFormatPr defaultColWidth="10" defaultRowHeight="13.5"/>
  <cols>
    <col min="1" max="1" width="23.075" style="2" customWidth="1"/>
    <col min="2" max="7" width="15.625" style="2" customWidth="1"/>
    <col min="8" max="8" width="9.76666666666667" style="2" customWidth="1"/>
    <col min="9" max="16382" width="10" style="2"/>
  </cols>
  <sheetData>
    <row r="1" s="1" customFormat="1" ht="21" customHeight="1" spans="1:256">
      <c r="A1" s="3" t="s">
        <v>507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2" customFormat="1" ht="28.6" customHeight="1" spans="1:7">
      <c r="A2" s="36" t="s">
        <v>508</v>
      </c>
      <c r="B2" s="36"/>
      <c r="C2" s="36"/>
      <c r="D2" s="36"/>
      <c r="E2" s="36"/>
      <c r="F2" s="36"/>
      <c r="G2" s="36"/>
    </row>
    <row r="3" s="2" customFormat="1" ht="14.3" customHeight="1" spans="1:7">
      <c r="A3" s="12"/>
      <c r="B3" s="12"/>
      <c r="G3" s="30" t="s">
        <v>509</v>
      </c>
    </row>
    <row r="4" s="2" customFormat="1" ht="30" customHeight="1" spans="1:7">
      <c r="A4" s="31" t="s">
        <v>510</v>
      </c>
      <c r="B4" s="31" t="s">
        <v>511</v>
      </c>
      <c r="C4" s="31"/>
      <c r="D4" s="31"/>
      <c r="E4" s="31" t="s">
        <v>512</v>
      </c>
      <c r="F4" s="31"/>
      <c r="G4" s="31"/>
    </row>
    <row r="5" s="2" customFormat="1" ht="30" customHeight="1" spans="1:7">
      <c r="A5" s="31"/>
      <c r="B5" s="37"/>
      <c r="C5" s="31" t="s">
        <v>513</v>
      </c>
      <c r="D5" s="31" t="s">
        <v>514</v>
      </c>
      <c r="E5" s="37"/>
      <c r="F5" s="31" t="s">
        <v>513</v>
      </c>
      <c r="G5" s="31" t="s">
        <v>514</v>
      </c>
    </row>
    <row r="6" s="2" customFormat="1" ht="30" customHeight="1" spans="1:7">
      <c r="A6" s="31" t="s">
        <v>515</v>
      </c>
      <c r="B6" s="31" t="s">
        <v>516</v>
      </c>
      <c r="C6" s="31" t="s">
        <v>517</v>
      </c>
      <c r="D6" s="31" t="s">
        <v>518</v>
      </c>
      <c r="E6" s="31" t="s">
        <v>519</v>
      </c>
      <c r="F6" s="31" t="s">
        <v>520</v>
      </c>
      <c r="G6" s="31" t="s">
        <v>521</v>
      </c>
    </row>
    <row r="7" s="2" customFormat="1" ht="30" customHeight="1" spans="1:7">
      <c r="A7" s="32" t="s">
        <v>522</v>
      </c>
      <c r="B7" s="38">
        <v>399.15</v>
      </c>
      <c r="C7" s="38">
        <v>211.81</v>
      </c>
      <c r="D7" s="38">
        <v>196.34</v>
      </c>
      <c r="E7" s="38">
        <v>328.2773831109</v>
      </c>
      <c r="F7" s="38">
        <v>156.2073831109</v>
      </c>
      <c r="G7" s="38">
        <v>172.07</v>
      </c>
    </row>
    <row r="8" s="2" customFormat="1" ht="30" customHeight="1" spans="1:7">
      <c r="A8" s="32" t="s">
        <v>523</v>
      </c>
      <c r="B8" s="38">
        <v>89.154</v>
      </c>
      <c r="C8" s="38">
        <v>54.754</v>
      </c>
      <c r="D8" s="38">
        <v>34.4</v>
      </c>
      <c r="E8" s="38">
        <v>66.353508</v>
      </c>
      <c r="F8" s="38">
        <v>40.626508</v>
      </c>
      <c r="G8" s="38">
        <v>25.727</v>
      </c>
    </row>
    <row r="9" s="2" customFormat="1" ht="30" customHeight="1" spans="1:7">
      <c r="A9" s="32" t="s">
        <v>524</v>
      </c>
      <c r="B9" s="38">
        <v>140.542</v>
      </c>
      <c r="C9" s="38">
        <v>47.162</v>
      </c>
      <c r="D9" s="38">
        <v>93.38</v>
      </c>
      <c r="E9" s="38">
        <v>123.7325234225</v>
      </c>
      <c r="F9" s="38">
        <v>39.5821234225</v>
      </c>
      <c r="G9" s="38">
        <v>84.1504</v>
      </c>
    </row>
    <row r="10" s="2" customFormat="1" ht="30" customHeight="1" spans="1:7">
      <c r="A10" s="32" t="s">
        <v>525</v>
      </c>
      <c r="B10" s="38">
        <v>7.96</v>
      </c>
      <c r="C10" s="38">
        <v>5.04</v>
      </c>
      <c r="D10" s="38">
        <v>2.92</v>
      </c>
      <c r="E10" s="38">
        <v>7.059819</v>
      </c>
      <c r="F10" s="38">
        <v>4.301819</v>
      </c>
      <c r="G10" s="38">
        <v>2.758</v>
      </c>
    </row>
    <row r="11" s="2" customFormat="1" ht="30" customHeight="1" spans="1:7">
      <c r="A11" s="32" t="s">
        <v>526</v>
      </c>
      <c r="B11" s="38">
        <v>14.98</v>
      </c>
      <c r="C11" s="38">
        <v>12.64</v>
      </c>
      <c r="D11" s="38">
        <v>2.34</v>
      </c>
      <c r="E11" s="38">
        <v>12.005842</v>
      </c>
      <c r="F11" s="38">
        <v>9.674242</v>
      </c>
      <c r="G11" s="38">
        <v>2.3316</v>
      </c>
    </row>
    <row r="12" s="2" customFormat="1" ht="30" customHeight="1" spans="1:7">
      <c r="A12" s="32" t="s">
        <v>527</v>
      </c>
      <c r="B12" s="38">
        <v>21.79</v>
      </c>
      <c r="C12" s="38">
        <v>11.59</v>
      </c>
      <c r="D12" s="38">
        <v>10.2</v>
      </c>
      <c r="E12" s="38">
        <v>21.2457313458</v>
      </c>
      <c r="F12" s="38">
        <v>10.1457313458</v>
      </c>
      <c r="G12" s="38">
        <v>11.1</v>
      </c>
    </row>
    <row r="13" s="2" customFormat="1" ht="30" customHeight="1" spans="1:7">
      <c r="A13" s="32" t="s">
        <v>528</v>
      </c>
      <c r="B13" s="38">
        <v>14.22</v>
      </c>
      <c r="C13" s="38">
        <v>7.35</v>
      </c>
      <c r="D13" s="38">
        <v>6.87</v>
      </c>
      <c r="E13" s="38">
        <v>12.961577</v>
      </c>
      <c r="F13" s="38">
        <v>6.392577</v>
      </c>
      <c r="G13" s="38">
        <v>6.569</v>
      </c>
    </row>
    <row r="14" s="2" customFormat="1" ht="30" customHeight="1" spans="1:7">
      <c r="A14" s="32" t="s">
        <v>529</v>
      </c>
      <c r="B14" s="38">
        <v>20.55</v>
      </c>
      <c r="C14" s="38">
        <v>12.99</v>
      </c>
      <c r="D14" s="38">
        <v>7.56</v>
      </c>
      <c r="E14" s="38">
        <v>17.231286</v>
      </c>
      <c r="F14" s="38">
        <v>9.821286</v>
      </c>
      <c r="G14" s="38">
        <v>7.41</v>
      </c>
    </row>
    <row r="15" s="2" customFormat="1" ht="30" customHeight="1" spans="1:7">
      <c r="A15" s="32" t="s">
        <v>530</v>
      </c>
      <c r="B15" s="38">
        <v>6.55</v>
      </c>
      <c r="C15" s="38">
        <v>3.75</v>
      </c>
      <c r="D15" s="38">
        <v>2.8</v>
      </c>
      <c r="E15" s="38">
        <v>6.054917</v>
      </c>
      <c r="F15" s="38">
        <v>3.354917</v>
      </c>
      <c r="G15" s="38">
        <v>2.7</v>
      </c>
    </row>
    <row r="16" s="2" customFormat="1" ht="30" customHeight="1" spans="1:7">
      <c r="A16" s="32" t="s">
        <v>531</v>
      </c>
      <c r="B16" s="38">
        <v>14.713</v>
      </c>
      <c r="C16" s="38">
        <v>8.793</v>
      </c>
      <c r="D16" s="38">
        <v>5.92</v>
      </c>
      <c r="E16" s="38">
        <v>13.455096</v>
      </c>
      <c r="F16" s="38">
        <v>7.535096</v>
      </c>
      <c r="G16" s="38">
        <v>5.92</v>
      </c>
    </row>
    <row r="17" s="2" customFormat="1" ht="30" customHeight="1" spans="1:7">
      <c r="A17" s="32" t="s">
        <v>532</v>
      </c>
      <c r="B17" s="38">
        <v>20.2811</v>
      </c>
      <c r="C17" s="38">
        <v>16.0911</v>
      </c>
      <c r="D17" s="38">
        <v>4.19</v>
      </c>
      <c r="E17" s="38">
        <v>12.1365675738</v>
      </c>
      <c r="F17" s="38">
        <v>8.9165675738</v>
      </c>
      <c r="G17" s="38">
        <v>3.22</v>
      </c>
    </row>
    <row r="18" s="2" customFormat="1" ht="30" customHeight="1" spans="1:7">
      <c r="A18" s="32" t="s">
        <v>533</v>
      </c>
      <c r="B18" s="38">
        <v>48.4099</v>
      </c>
      <c r="C18" s="38">
        <v>27.6499</v>
      </c>
      <c r="D18" s="38">
        <v>20.76</v>
      </c>
      <c r="E18" s="38">
        <v>36.0405157688</v>
      </c>
      <c r="F18" s="38">
        <v>15.8565157688</v>
      </c>
      <c r="G18" s="38">
        <v>20.184</v>
      </c>
    </row>
    <row r="19" s="2" customFormat="1" ht="25" customHeight="1" spans="1:7">
      <c r="A19" s="39" t="s">
        <v>534</v>
      </c>
      <c r="B19" s="39"/>
      <c r="C19" s="39"/>
      <c r="D19" s="39"/>
      <c r="E19" s="39"/>
      <c r="F19" s="39"/>
      <c r="G19" s="39"/>
    </row>
    <row r="20" s="2" customFormat="1" ht="25" customHeight="1" spans="1:7">
      <c r="A20" s="39" t="s">
        <v>535</v>
      </c>
      <c r="B20" s="39"/>
      <c r="C20" s="39"/>
      <c r="D20" s="39"/>
      <c r="E20" s="39"/>
      <c r="F20" s="39"/>
      <c r="G20" s="39"/>
    </row>
  </sheetData>
  <mergeCells count="6">
    <mergeCell ref="A2:G2"/>
    <mergeCell ref="B4:D4"/>
    <mergeCell ref="E4:G4"/>
    <mergeCell ref="A19:G19"/>
    <mergeCell ref="A20:G20"/>
    <mergeCell ref="A4:A5"/>
  </mergeCells>
  <printOptions horizontalCentered="1"/>
  <pageMargins left="0.751388888888889" right="0.751388888888889" top="1" bottom="1" header="0.5" footer="0.5"/>
  <pageSetup paperSize="9" scale="75"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V14"/>
  <sheetViews>
    <sheetView workbookViewId="0">
      <selection activeCell="A3" sqref="A3"/>
    </sheetView>
  </sheetViews>
  <sheetFormatPr defaultColWidth="10" defaultRowHeight="13.5"/>
  <cols>
    <col min="1" max="1" width="62.2583333333333" style="2" customWidth="1"/>
    <col min="2" max="3" width="28.725" style="2" customWidth="1"/>
    <col min="4" max="4" width="9.76666666666667" style="2" customWidth="1"/>
    <col min="5" max="16382" width="10" style="2"/>
  </cols>
  <sheetData>
    <row r="1" s="1" customFormat="1" ht="21" customHeight="1" spans="1:256">
      <c r="A1" s="3" t="s">
        <v>536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2" customFormat="1" ht="28.6" customHeight="1" spans="1:3">
      <c r="A2" s="22" t="s">
        <v>537</v>
      </c>
      <c r="B2" s="22"/>
      <c r="C2" s="22"/>
    </row>
    <row r="3" s="2" customFormat="1" ht="14.3" customHeight="1" spans="1:3">
      <c r="A3" s="12"/>
      <c r="B3" s="12"/>
      <c r="C3" s="30" t="s">
        <v>509</v>
      </c>
    </row>
    <row r="4" s="2" customFormat="1" ht="32" customHeight="1" spans="1:3">
      <c r="A4" s="31" t="s">
        <v>538</v>
      </c>
      <c r="B4" s="31" t="s">
        <v>63</v>
      </c>
      <c r="C4" s="31" t="s">
        <v>539</v>
      </c>
    </row>
    <row r="5" s="2" customFormat="1" ht="32" customHeight="1" spans="1:3">
      <c r="A5" s="32" t="s">
        <v>540</v>
      </c>
      <c r="B5" s="33" t="s">
        <v>541</v>
      </c>
      <c r="C5" s="33">
        <v>151.47</v>
      </c>
    </row>
    <row r="6" s="2" customFormat="1" ht="32" customHeight="1" spans="1:3">
      <c r="A6" s="32" t="s">
        <v>542</v>
      </c>
      <c r="B6" s="33">
        <v>211.81</v>
      </c>
      <c r="C6" s="33"/>
    </row>
    <row r="7" s="2" customFormat="1" ht="32" customHeight="1" spans="1:3">
      <c r="A7" s="32" t="s">
        <v>543</v>
      </c>
      <c r="B7" s="33" t="s">
        <v>541</v>
      </c>
      <c r="C7" s="33">
        <v>27.1673831109</v>
      </c>
    </row>
    <row r="8" s="2" customFormat="1" ht="32" customHeight="1" spans="1:3">
      <c r="A8" s="34" t="s">
        <v>544</v>
      </c>
      <c r="B8" s="33" t="s">
        <v>545</v>
      </c>
      <c r="C8" s="33">
        <v>2.7373831109</v>
      </c>
    </row>
    <row r="9" s="2" customFormat="1" ht="32" customHeight="1" spans="1:3">
      <c r="A9" s="34" t="s">
        <v>546</v>
      </c>
      <c r="B9" s="33"/>
      <c r="C9" s="33">
        <v>24.43</v>
      </c>
    </row>
    <row r="10" s="2" customFormat="1" ht="32" customHeight="1" spans="1:3">
      <c r="A10" s="32" t="s">
        <v>547</v>
      </c>
      <c r="B10" s="33"/>
      <c r="C10" s="33">
        <v>22.43</v>
      </c>
    </row>
    <row r="11" s="2" customFormat="1" ht="32" customHeight="1" spans="1:3">
      <c r="A11" s="32" t="s">
        <v>548</v>
      </c>
      <c r="B11" s="33"/>
      <c r="C11" s="33">
        <v>156.2073831109</v>
      </c>
    </row>
    <row r="12" s="2" customFormat="1" ht="32" customHeight="1" spans="1:3">
      <c r="A12" s="32" t="s">
        <v>549</v>
      </c>
      <c r="B12" s="33"/>
      <c r="C12" s="33"/>
    </row>
    <row r="13" s="2" customFormat="1" ht="32" customHeight="1" spans="1:3">
      <c r="A13" s="32" t="s">
        <v>550</v>
      </c>
      <c r="B13" s="33"/>
      <c r="C13" s="33"/>
    </row>
    <row r="14" s="2" customFormat="1" ht="69" customHeight="1" spans="1:3">
      <c r="A14" s="35" t="s">
        <v>551</v>
      </c>
      <c r="B14" s="35"/>
      <c r="C14" s="35"/>
    </row>
  </sheetData>
  <mergeCells count="2">
    <mergeCell ref="A2:C2"/>
    <mergeCell ref="A14:C14"/>
  </mergeCells>
  <printOptions horizontalCentered="1"/>
  <pageMargins left="0.751388888888889" right="0.751388888888889" top="1" bottom="1" header="0.5" footer="0.5"/>
  <pageSetup paperSize="9" scale="98" orientation="landscape" horizontalDpi="600"/>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15</vt:i4>
      </vt:variant>
    </vt:vector>
  </HeadingPairs>
  <TitlesOfParts>
    <vt:vector size="15"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陈海峰</cp:lastModifiedBy>
  <dcterms:created xsi:type="dcterms:W3CDTF">2006-09-16T00:00:00Z</dcterms:created>
  <cp:lastPrinted>2019-02-28T02:52:00Z</cp:lastPrinted>
  <dcterms:modified xsi:type="dcterms:W3CDTF">2021-02-24T01:02:18Z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ies>
</file>